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Like Me" sheetId="2" r:id="rId2"/>
    <sheet name="Agency entities" sheetId="3" r:id="rId3"/>
    <sheet name="Network context" sheetId="4" r:id="rId4"/>
    <sheet name="Annual data THB" sheetId="5" r:id="rId5"/>
    <sheet name="Brand coverage" sheetId="6" r:id="rId6"/>
    <sheet name="Adman selection" sheetId="7" r:id="rId7"/>
    <sheet name="Entity mapping" sheetId="8" r:id="rId8"/>
    <sheet name="Sources" sheetId="9" r:id="rId9"/>
    <sheet name="Excluded or unresolved" sheetId="10" r:id="rId10"/>
  </sheets>
  <definedNames>
    <definedName name="_xlnm._FilterDatabase" localSheetId="6" hidden="1">'Adman selection'!$A$1:$C$13</definedName>
    <definedName name="_xlnm._FilterDatabase" localSheetId="2" hidden="1">'Agency entities'!$A$1:$M$10</definedName>
    <definedName name="_xlnm._FilterDatabase" localSheetId="4" hidden="1">'Annual data THB'!$A$1:$AE$49</definedName>
    <definedName name="_xlnm._FilterDatabase" localSheetId="5" hidden="1">'Brand coverage'!$A$1:$E$11</definedName>
    <definedName name="_xlnm._FilterDatabase" localSheetId="7" hidden="1">'Entity mapping'!$A$1:$H$17</definedName>
    <definedName name="_xlnm._FilterDatabase" localSheetId="9" hidden="1">'Excluded or unresolved'!$A$1:$C$5</definedName>
    <definedName name="_xlnm._FilterDatabase" localSheetId="1" hidden="1">'Like Me'!$A$1:$M$3</definedName>
    <definedName name="_xlnm._FilterDatabase" localSheetId="3" hidden="1">'Network context'!$A$1:$M$6</definedName>
    <definedName name="_xlnm._FilterDatabase" localSheetId="0" hidden="1">'READ ME'!$A$1:$B$13</definedName>
    <definedName name="_xlnm._FilterDatabase" localSheetId="8" hidden="1">Sources!$A$1:$E$20</definedName>
    <definedName name="_xlnm.Print_Titles" localSheetId="6">'Adman selection'!$1:$1</definedName>
    <definedName name="_xlnm.Print_Titles" localSheetId="2">'Agency entities'!$1:$1</definedName>
    <definedName name="_xlnm.Print_Titles" localSheetId="4">'Annual data THB'!$1:$1</definedName>
    <definedName name="_xlnm.Print_Titles" localSheetId="5">'Brand coverage'!$1:$1</definedName>
    <definedName name="_xlnm.Print_Titles" localSheetId="7">'Entity mapping'!$1:$1</definedName>
    <definedName name="_xlnm.Print_Titles" localSheetId="9">'Excluded or unresolved'!$1:$1</definedName>
    <definedName name="_xlnm.Print_Titles" localSheetId="1">'Like Me'!$1:$1</definedName>
    <definedName name="_xlnm.Print_Titles" localSheetId="3">'Network context'!$1:$1</definedName>
    <definedName name="_xlnm.Print_Titles" localSheetId="0">'READ ME'!$1:$1</definedName>
    <definedName name="_xlnm.Print_Titles" localSheetId="8">Sources!$1:$1</definedName>
  </definedNames>
  <calcPr calcId="124519" fullCalcOnLoad="1"/>
</workbook>
</file>

<file path=xl/sharedStrings.xml><?xml version="1.0" encoding="utf-8"?>
<sst xmlns="http://schemas.openxmlformats.org/spreadsheetml/2006/main" count="947" uniqueCount="390">
  <si>
    <t>หัวข้อ</t>
  </si>
  <si>
    <t>คำอธิบาย</t>
  </si>
  <si>
    <t>Scope</t>
  </si>
  <si>
    <t>12 agency brands = Adman Awards 2025 top ten + Yell + CJ WORX; not national revenue top ten.</t>
  </si>
  <si>
    <t>Currency</t>
  </si>
  <si>
    <t>ALL monetary cells are raw THB, not million THB. Report/PDF display million THB.</t>
  </si>
  <si>
    <t>Period</t>
  </si>
  <si>
    <t>FY2566–2568 (2023–2025). Year-end and DBD received date retained. Adapter ends 30 November.</t>
  </si>
  <si>
    <t>Source date</t>
  </si>
  <si>
    <t>2026-10-04; official DBD browser-facing API snapshots.</t>
  </si>
  <si>
    <t>Missing</t>
  </si>
  <si>
    <t>Blank = missing, never zero. WPP Marketing has only 2568 profile revenue/net profit.</t>
  </si>
  <si>
    <t>Like Me group</t>
  </si>
  <si>
    <t>Like Me and Like Me X statements verified; brands listed separately; legal ownership perimeter not exhaustively verified. Do not sum as consolidated group.</t>
  </si>
  <si>
    <t>Network context</t>
  </si>
  <si>
    <t>Hakuhodo/WPP lineage/Dentsu entities are NOT brand-only Wolf/VML/Dentsu Creative financials.</t>
  </si>
  <si>
    <t>Revenue</t>
  </si>
  <si>
    <t>DBD total revenue; not gross advertising billings. Revenue policies may differ.</t>
  </si>
  <si>
    <t>Formula engine</t>
  </si>
  <si>
    <t>Derived formulas have Python-calculated cached values, independently checked; no Excel-engine recalc performed.</t>
  </si>
  <si>
    <t>Raw snapshot</t>
  </si>
  <si>
    <t>Preserved locally; clean normalized JSON delivered. No credentials included.</t>
  </si>
  <si>
    <t>Checks</t>
  </si>
  <si>
    <t>180 accounting reconciliations passed within THB1.01 tolerance.</t>
  </si>
  <si>
    <t>Audit caveat</t>
  </si>
  <si>
    <t>DBD summary not signed audited statements, auditor opinion, notes or complete cash flow.</t>
  </si>
  <si>
    <t>แบรนด์</t>
  </si>
  <si>
    <t>นิติบุคคล</t>
  </si>
  <si>
    <t>เลขทะเบียน</t>
  </si>
  <si>
    <t>ขอบเขต</t>
  </si>
  <si>
    <t>รายได้2566 THB</t>
  </si>
  <si>
    <t>กำไร2566 THB</t>
  </si>
  <si>
    <t>รายได้2567 THB</t>
  </si>
  <si>
    <t>กำไร2567 THB</t>
  </si>
  <si>
    <t>รายได้2568 THB</t>
  </si>
  <si>
    <t>กำไร2568 THB</t>
  </si>
  <si>
    <t>กำไรสุทธิ%2568</t>
  </si>
  <si>
    <t>รายได้YoY2568</t>
  </si>
  <si>
    <t>DBD</t>
  </si>
  <si>
    <t>Like Me</t>
  </si>
  <si>
    <t>ไลค์ มี จำกัด</t>
  </si>
  <si>
    <t>0105555061861</t>
  </si>
  <si>
    <t>งบเฉพาะนิติบุคคล ไม่ใช่งบรวมทุกแบรนด์</t>
  </si>
  <si>
    <t>https://datawarehouse.dbd.go.th/company/profile/50105555061861</t>
  </si>
  <si>
    <t>FutureSkill / Like Me X</t>
  </si>
  <si>
    <t>ไลค์ มี เอ๊กซ์ จำกัด</t>
  </si>
  <si>
    <t>0105562056070</t>
  </si>
  <si>
    <t>ผู้ควบคุมข้อมูลใน Privacy Policy คือ ไลค์ มี เอ๊กซ์; ไม่ใช่บริษัท ฟิวเจอร์ สกิล</t>
  </si>
  <si>
    <t>https://datawarehouse.dbd.go.th/company/profile/50105562056070</t>
  </si>
  <si>
    <t>JONGLUCKDEE</t>
  </si>
  <si>
    <t>จงรักดี จำกัด</t>
  </si>
  <si>
    <t>0105554039561</t>
  </si>
  <si>
    <t>นิติบุคคล จงรักดี; ไม่ใช่ยอดรวมพันธมิตร</t>
  </si>
  <si>
    <t>https://datawarehouse.dbd.go.th/company/profile/50105554039561</t>
  </si>
  <si>
    <t>SOUR Bangkok</t>
  </si>
  <si>
    <t>เดอะ เซาเออร์ บางกอก จำกัด</t>
  </si>
  <si>
    <t>0105560001332</t>
  </si>
  <si>
    <t>นิติบุคคล เดอะ เซาเออร์ บางกอก</t>
  </si>
  <si>
    <t>https://datawarehouse.dbd.go.th/company/profile/50105560001332</t>
  </si>
  <si>
    <t>BBDO Bangkok</t>
  </si>
  <si>
    <t>บีบีดีโอ กรุงเทพ จำกัด</t>
  </si>
  <si>
    <t>0105530036626</t>
  </si>
  <si>
    <t>นิติบุคคล บีบีดีโอ กรุงเทพ; ไม่ใช่ Omnicom ทั้งกลุ่ม</t>
  </si>
  <si>
    <t>https://datawarehouse.dbd.go.th/company/profile/50105530036626</t>
  </si>
  <si>
    <t>YDM Thailand</t>
  </si>
  <si>
    <t>วายดีเอ็ม (ไทยแลนด์) จำกัด</t>
  </si>
  <si>
    <t>0105551089583</t>
  </si>
  <si>
    <t>เฉพาะนิติบุคคล วายดีเอ็ม (ไทยแลนด์); ไม่ใช่งบรวมทุกบริษัทในเครือ</t>
  </si>
  <si>
    <t>https://datawarehouse.dbd.go.th/company/profile/50105551089583</t>
  </si>
  <si>
    <t>Choojai &amp; Friends</t>
  </si>
  <si>
    <t>ชูใจ กะ กัลยาณมิตร จำกัด</t>
  </si>
  <si>
    <t>0105555087836</t>
  </si>
  <si>
    <t>นิติบุคคล ชูใจ กะ กัลยาณมิตร</t>
  </si>
  <si>
    <t>https://datawarehouse.dbd.go.th/company/profile/50105555087836</t>
  </si>
  <si>
    <t>Publicis Thailand</t>
  </si>
  <si>
    <t>ปับลิซีส (ประเทศไทย) จำกัด</t>
  </si>
  <si>
    <t>0105540093720</t>
  </si>
  <si>
    <t>เฉพาะ ปับลิซีส (ประเทศไทย); ไม่ใช่ Publicis Groupe ทุกบริษัทในไทย</t>
  </si>
  <si>
    <t>https://datawarehouse.dbd.go.th/company/profile/50105540093720</t>
  </si>
  <si>
    <t>Adapter Digital</t>
  </si>
  <si>
    <t>อะแด็ปเตอร์ ดิจิตอล จำกัด</t>
  </si>
  <si>
    <t>0105553155231</t>
  </si>
  <si>
    <t>เฉพาะ อะแด็ปเตอร์ ดิจิตอล; รางวัลใช้ชื่อ Adapter Digital Group; ปิดงบ 30 พ.ย.</t>
  </si>
  <si>
    <t>https://datawarehouse.dbd.go.th/company/profile/50105553155231</t>
  </si>
  <si>
    <t>Yell Bangkok</t>
  </si>
  <si>
    <t>วายเอ็มดอท สตูดิโอ จำกัด</t>
  </si>
  <si>
    <t>0105551095150</t>
  </si>
  <si>
    <t>วายเอ็มดอท สตูดิโอ ตามคำระบุผู้ก่อตั้งในมติชน; ไม่รวมกิจการต่างประเทศ</t>
  </si>
  <si>
    <t>https://datawarehouse.dbd.go.th/company/profile/50105551095150</t>
  </si>
  <si>
    <t>CJ WORX</t>
  </si>
  <si>
    <t>ซีเจ เวิร์ค จำกัด</t>
  </si>
  <si>
    <t>0105554047202</t>
  </si>
  <si>
    <t>นิติบุคคล ซีเจ เวิร์ค; ที่อยู่สำนักงานใหญ่ตรงกับเว็บไซต์ทางการ</t>
  </si>
  <si>
    <t>https://datawarehouse.dbd.go.th/company/profile/50105554047202</t>
  </si>
  <si>
    <t>Hakuhodo International — บริบท Wolf</t>
  </si>
  <si>
    <t>ฮาคูโฮโด อินเตอร์เนชั่นแนล (ไทยแลนด์) จำกัด</t>
  </si>
  <si>
    <t>0105532043182</t>
  </si>
  <si>
    <t>ไม่ใช่งบ Wolf BKK แยกแบรนด์; เว็บไซต์ Hakuhodo ระบุ Wolf ในเครือและที่อยู่ร่วมกัน แต่ไม่เปิดขอบเขตรายได้ Wolf</t>
  </si>
  <si>
    <t>https://datawarehouse.dbd.go.th/company/profile/50105532043182</t>
  </si>
  <si>
    <t>WPP Marketing Communications — สายเดิม JWT</t>
  </si>
  <si>
    <t>ดับบลิวพีพี มาร์เก็ตติ้ง คอมมูนิเคชั่นส์ (ประเทศไทย) จำกัด</t>
  </si>
  <si>
    <t>0105525046074</t>
  </si>
  <si>
    <t>อดีตชื่อ เจวอลเตอร์ธอมสัน ใน DBD; เกี่ยวกับสายเดิมของ VML แต่ไม่ใช่งบ VML รวม; API งบรายปีคืน null จึงใช้เฉพาะรายได้/กำไร 2568 จาก profile</t>
  </si>
  <si>
    <t>https://datawarehouse.dbd.go.th/company/profile/50105525046074</t>
  </si>
  <si>
    <t>Young &amp; Rubicam — สายเดิม VMLY&amp;R</t>
  </si>
  <si>
    <t>ยังก์ แอนด์ รูบิแคม จำกัด</t>
  </si>
  <si>
    <t>0105528007762</t>
  </si>
  <si>
    <t>บริบทสายเดิมของ VML; ไม่บวกกับ WPP Marketing แล้วเรียกงบ VML</t>
  </si>
  <si>
    <t>https://datawarehouse.dbd.go.th/company/profile/50105528007762</t>
  </si>
  <si>
    <t>Dentsu (Thailand)</t>
  </si>
  <si>
    <t>เดนท์สุ (ประเทศไทย) จำกัด</t>
  </si>
  <si>
    <t>0105517010953</t>
  </si>
  <si>
    <t>บริบทนิติบุคคลเครือ Dentsu; ไม่ใช่งบ Dentsu Creative แยกแบรนด์</t>
  </si>
  <si>
    <t>https://datawarehouse.dbd.go.th/company/profile/50105517010953</t>
  </si>
  <si>
    <t>Dentsu Solutions Group (Thailand)</t>
  </si>
  <si>
    <t>เดนท์สุ โซลูชั่นส์ กรุ๊ป (ประเทศไทย) จำกัด</t>
  </si>
  <si>
    <t>0105566210332</t>
  </si>
  <si>
    <t>บริบทอีกนิติบุคคลในเครือ; ตั้งปี 2566 และไม่ใช่งบ Dentsu Creative แยกแบรนด์</t>
  </si>
  <si>
    <t>https://datawarehouse.dbd.go.th/company/profile/50105566210332</t>
  </si>
  <si>
    <t>brand</t>
  </si>
  <si>
    <t>legal_name_th</t>
  </si>
  <si>
    <t>registration</t>
  </si>
  <si>
    <t>scope</t>
  </si>
  <si>
    <t>fiscal_year_be</t>
  </si>
  <si>
    <t>fiscal_year_ce</t>
  </si>
  <si>
    <t>year_end</t>
  </si>
  <si>
    <t>received_date</t>
  </si>
  <si>
    <t>revenue</t>
  </si>
  <si>
    <t>revfromsaleorrevfromservice</t>
  </si>
  <si>
    <t>otherincomes</t>
  </si>
  <si>
    <t>costsofsaleofgoodorservice</t>
  </si>
  <si>
    <t>grossprofit</t>
  </si>
  <si>
    <t>sellingandserviceexpense</t>
  </si>
  <si>
    <t>expenses</t>
  </si>
  <si>
    <t>plbeforeincometaxexpense</t>
  </si>
  <si>
    <t>taxexpenseincome</t>
  </si>
  <si>
    <t>profitloss</t>
  </si>
  <si>
    <t>assets</t>
  </si>
  <si>
    <t>currentassets</t>
  </si>
  <si>
    <t>cashandcashequivalents</t>
  </si>
  <si>
    <t>traderreceivables</t>
  </si>
  <si>
    <t>liabilities</t>
  </si>
  <si>
    <t>currentliabilities</t>
  </si>
  <si>
    <t>equity</t>
  </si>
  <si>
    <t>working_capital</t>
  </si>
  <si>
    <t>net_margin</t>
  </si>
  <si>
    <t>revenue_yoy</t>
  </si>
  <si>
    <t>current_ratio_calc</t>
  </si>
  <si>
    <t>basis</t>
  </si>
  <si>
    <t>dbd_url</t>
  </si>
  <si>
    <t>31/12/2023</t>
  </si>
  <si>
    <t>02/05/2024</t>
  </si>
  <si>
    <t>DBD annual financial summary</t>
  </si>
  <si>
    <t>31/12/2024</t>
  </si>
  <si>
    <t>30/07/2025</t>
  </si>
  <si>
    <t>31/12/2025</t>
  </si>
  <si>
    <t>10/06/2026</t>
  </si>
  <si>
    <t>09/10/2024</t>
  </si>
  <si>
    <t>04/06/2025</t>
  </si>
  <si>
    <t>02/06/2026</t>
  </si>
  <si>
    <t>Agency</t>
  </si>
  <si>
    <t>30/05/2024</t>
  </si>
  <si>
    <t>26/05/2025</t>
  </si>
  <si>
    <t>22/05/2025</t>
  </si>
  <si>
    <t>27/05/2026</t>
  </si>
  <si>
    <t>24/05/2024</t>
  </si>
  <si>
    <t>26/05/2026</t>
  </si>
  <si>
    <t>20/05/2024</t>
  </si>
  <si>
    <t>18/05/2025</t>
  </si>
  <si>
    <t>17/05/2026</t>
  </si>
  <si>
    <t>31/05/2024</t>
  </si>
  <si>
    <t>30/06/2025</t>
  </si>
  <si>
    <t>28/05/2026</t>
  </si>
  <si>
    <t>30/11/2023</t>
  </si>
  <si>
    <t>25/04/2024</t>
  </si>
  <si>
    <t>30/11/2024</t>
  </si>
  <si>
    <t>27/04/2025</t>
  </si>
  <si>
    <t>30/11/2025</t>
  </si>
  <si>
    <t>29/04/2026</t>
  </si>
  <si>
    <t>09/05/2026</t>
  </si>
  <si>
    <t>10/05/2024</t>
  </si>
  <si>
    <t>14/05/2025</t>
  </si>
  <si>
    <t>18/05/2026</t>
  </si>
  <si>
    <t>14/05/2024</t>
  </si>
  <si>
    <t>23/05/2025</t>
  </si>
  <si>
    <t>13/05/2026</t>
  </si>
  <si>
    <t>—</t>
  </si>
  <si>
    <t>DBD company profile only; annual API null</t>
  </si>
  <si>
    <t>21/06/2024</t>
  </si>
  <si>
    <t>25/08/2025</t>
  </si>
  <si>
    <t>06/07/2026</t>
  </si>
  <si>
    <t>16/05/2024</t>
  </si>
  <si>
    <t>15/05/2025</t>
  </si>
  <si>
    <t>15/05/2026</t>
  </si>
  <si>
    <t>09/05/2024</t>
  </si>
  <si>
    <t>09/05/2025</t>
  </si>
  <si>
    <t>Brand</t>
  </si>
  <si>
    <t>Business</t>
  </si>
  <si>
    <t>Evidence</t>
  </si>
  <si>
    <t>Financial/status limit</t>
  </si>
  <si>
    <t>Source IDs</t>
  </si>
  <si>
    <t>Infographic Thailand</t>
  </si>
  <si>
    <t>เอเจนซี่คอนเทนต์/ภาพ/วิดีโอ</t>
  </si>
  <si>
    <t>ระบุเป็นธุรกิจ Like Me</t>
  </si>
  <si>
    <t>ไม่พบงบแยกแบรนด์; ใช้งบ ไลค์ มี ได้เฉพาะระดับนิติบุคคล</t>
  </si>
  <si>
    <t>S01,S03,S12,S18</t>
  </si>
  <si>
    <t>Future Trends</t>
  </si>
  <si>
    <t>สื่อเทรนด์ธุรกิจ/เทคโนโลยีและอีเวนต์</t>
  </si>
  <si>
    <t>ไม่พบงบแยกแบรนด์</t>
  </si>
  <si>
    <t>S01,S12,S18</t>
  </si>
  <si>
    <t>aomMONEY</t>
  </si>
  <si>
    <t>สื่อความรู้การเงินและกิจกรรม</t>
  </si>
  <si>
    <t>ไม่พบงบแยกแบรนด์; ไม่แยกยอด Make Rich Expo จากงบรวมรายได้บริษัท</t>
  </si>
  <si>
    <t>S01,S02,S03,S12</t>
  </si>
  <si>
    <t>FutureSkill</t>
  </si>
  <si>
    <t>คอร์สออนไลน์, LMS, HRD, อบรมองค์กร</t>
  </si>
  <si>
    <t>ผู้ดำเนินการตาม Privacy = ไลค์ มี เอ๊กซ์</t>
  </si>
  <si>
    <t>มีงบนิติบุคคล 2566–2568</t>
  </si>
  <si>
    <t>S04,S12</t>
  </si>
  <si>
    <t>The Explainer</t>
  </si>
  <si>
    <t>เอเจนซี่แบรนด์/คอนเทนต์</t>
  </si>
  <si>
    <t>พบในประกาศเปิดบ้านปี 2566</t>
  </si>
  <si>
    <t>ไม่พบงบแยกและหลักฐานยืนยันโครงสร้างล่าสุด 2569</t>
  </si>
  <si>
    <t>S01</t>
  </si>
  <si>
    <t>Mouth Brands</t>
  </si>
  <si>
    <t>สื่อการตลาดและเรื่องเล่าแบรนด์</t>
  </si>
  <si>
    <t>เปิดตัวในปี 2566</t>
  </si>
  <si>
    <t>ไม่พบงบแยกและหลักฐานยืนยันสถานะปัจจุบัน</t>
  </si>
  <si>
    <t>ถุงเงิน Family</t>
  </si>
  <si>
    <t>คอนเทนต์ครอบครัว</t>
  </si>
  <si>
    <t>พบในเว็บไซต์รับสมัครงานทางการและ JobThai</t>
  </si>
  <si>
    <t>S12,S18</t>
  </si>
  <si>
    <t>Next Empire</t>
  </si>
  <si>
    <t>คอนเทนต์ธุรกิจ/Contech Thailand ในอดีต</t>
  </si>
  <si>
    <t>พบในหน้า JobThai รุ่นเก่า</t>
  </si>
  <si>
    <t>หลักฐานเชิงประวัติ ไม่ยืนยันว่าเป็นธุรกิจที่ดำเนินงานแยกในปัจจุบัน</t>
  </si>
  <si>
    <t>S03</t>
  </si>
  <si>
    <t>1000x Technology</t>
  </si>
  <si>
    <t>Tech startup ตามคำอธิบายในอดีต</t>
  </si>
  <si>
    <t>หน้า JobThai รุ่นเก่าเรียกบริษัทในเครือ</t>
  </si>
  <si>
    <t>ยังจับคู่นิติบุคคลและสถานะปัจจุบันไม่ได้ จึงไม่มีตัวเลขที่ยืนยันได้</t>
  </si>
  <si>
    <t>MarTech Expo / Future Trends Awards / Skillforce / Work Life Festival / Make Rich Expo</t>
  </si>
  <si>
    <t>แบรนด์งานอีเวนต์และกิจกรรม</t>
  </si>
  <si>
    <t>พบในประกาศปี 2566 และบทความปี 2567</t>
  </si>
  <si>
    <t>เป็นผลิตภัณฑ์/กิจกรรม ไม่ถือเป็นนิติบุคคลเพิ่ม; บางงานมีพาร์ตเนอร์ร่วมจัด</t>
  </si>
  <si>
    <t>S01,S02</t>
  </si>
  <si>
    <t>Rank</t>
  </si>
  <si>
    <t>Score</t>
  </si>
  <si>
    <t>Wolf BKK</t>
  </si>
  <si>
    <t>VML Group Thailand</t>
  </si>
  <si>
    <t>Dentsu Creative Thailand</t>
  </si>
  <si>
    <t>Adapter Digital Group</t>
  </si>
  <si>
    <t>Additional</t>
  </si>
  <si>
    <t>Legal TH</t>
  </si>
  <si>
    <t>Legal EN</t>
  </si>
  <si>
    <t>Registration</t>
  </si>
  <si>
    <t>Sources</t>
  </si>
  <si>
    <t>Retrieved UTC</t>
  </si>
  <si>
    <t>LIKE ME  COMPANY LIMITED</t>
  </si>
  <si>
    <t>2026-10-04T12:23:40.568212+00:00</t>
  </si>
  <si>
    <t>LIKEME X CO., LTD.</t>
  </si>
  <si>
    <t>2026-10-04T12:23:43.878014+00:00</t>
  </si>
  <si>
    <t>JONGLUCKDEE COMPANY LIMITED</t>
  </si>
  <si>
    <t>S07</t>
  </si>
  <si>
    <t>2026-10-04T12:24:03.161001+00:00</t>
  </si>
  <si>
    <t>THE SOUR BANGKOK COMPANY LIMITED</t>
  </si>
  <si>
    <t>S07,S14</t>
  </si>
  <si>
    <t>2026-10-04T12:24:06.499350+00:00</t>
  </si>
  <si>
    <t>BBDO BANGKOK CO., LTD.</t>
  </si>
  <si>
    <t>2026-10-04T12:24:16.475033+00:00</t>
  </si>
  <si>
    <t>YDM (THAILAND) COMPANY LIMITED</t>
  </si>
  <si>
    <t>S07,S15</t>
  </si>
  <si>
    <t>2026-10-04T12:24:13.102337+00:00</t>
  </si>
  <si>
    <t>CHOOJAI KA KALAYANAMITR COMPANY LIMITED</t>
  </si>
  <si>
    <t>S07,S20</t>
  </si>
  <si>
    <t>2026-10-04T12:24:09.783898+00:00</t>
  </si>
  <si>
    <t>PUBLICIS (THAILAND) LIMITED</t>
  </si>
  <si>
    <t>2026-10-04T12:24:19.791944+00:00</t>
  </si>
  <si>
    <t>ADAPTER DIGITAL CO., LTD.</t>
  </si>
  <si>
    <t>S07,S10</t>
  </si>
  <si>
    <t>2026-10-04T12:23:56.632631+00:00</t>
  </si>
  <si>
    <t>Y.M.STUDIO CO.,LTD.</t>
  </si>
  <si>
    <t>S17,S13</t>
  </si>
  <si>
    <t>2026-10-04T12:23:53.381535+00:00</t>
  </si>
  <si>
    <t>C J WORX CO.,LTD.</t>
  </si>
  <si>
    <t>S11</t>
  </si>
  <si>
    <t>2026-10-04T12:23:59.905429+00:00</t>
  </si>
  <si>
    <t>HAKUHODO INTERNATIONAL (THAILAND) CO., LTD.</t>
  </si>
  <si>
    <t>S05,S06</t>
  </si>
  <si>
    <t>2026-10-04T12:25:48.232220+00:00</t>
  </si>
  <si>
    <t>WPP MARKETING COMMUNICATIONS (THAILAND) COMPANY LIMITED</t>
  </si>
  <si>
    <t>S09</t>
  </si>
  <si>
    <t>2026-10-04T12:29:53.407431+00:00</t>
  </si>
  <si>
    <t>YOUNG &amp; RUBICAM COMPANY LIMITED</t>
  </si>
  <si>
    <t>2026-10-04T12:25:54.783868+00:00</t>
  </si>
  <si>
    <t>DENTSU (THAILAND) LTD.</t>
  </si>
  <si>
    <t>S19</t>
  </si>
  <si>
    <t>2026-10-04T12:24:23.043025+00:00</t>
  </si>
  <si>
    <t>DENTSU SOLUTIONS GROUP (THAILAND) CO., LTD.</t>
  </si>
  <si>
    <t>2026-10-04T12:25:58.150164+00:00</t>
  </si>
  <si>
    <t>ID</t>
  </si>
  <si>
    <t>Title</t>
  </si>
  <si>
    <t>Date</t>
  </si>
  <si>
    <t>Evidence class</t>
  </si>
  <si>
    <t>URL</t>
  </si>
  <si>
    <t>‘Like Me Like Us’ งานเปิดบ้านครั้งแรก ประกาศไลน์อัปอาณาจักร “Like Me”</t>
  </si>
  <si>
    <t>21/02/2023</t>
  </si>
  <si>
    <t>รายงานข่าวการเปิดบ้าน / อ้างคำบริษัท</t>
  </si>
  <si>
    <t>https://contentshifu.com/news/like-me-like-us-open-house</t>
  </si>
  <si>
    <t>S02</t>
  </si>
  <si>
    <t>คุยกับ ธนโชติ วิสุทธิสมาน กับแนวคิดเบื้องหลังการจัด Make Rich Expo มหกรรมการเงินที่รวบรวมทุกสิ่งที่คนทำงานต้องการเพื่อพัฒนาทักษะและความรู้ด้านการเงิน! - aomMONEY</t>
  </si>
  <si>
    <t>24/10/2024</t>
  </si>
  <si>
    <t>สื่อในเครือ / คำสัมภาษณ์บริษัท</t>
  </si>
  <si>
    <t>https://aommoney.com/ceo-likeme-group-and-make-rich-expo-24102024</t>
  </si>
  <si>
    <t>JobThai - งาน หางาน สมัครงาน หาคน กว่า 200 อาชีพ อัปเดตทุกวัน จากบริษัทชั้นนำ</t>
  </si>
  <si>
    <t>ไม่ระบุ; หน้าเก่า</t>
  </si>
  <si>
    <t>ประกาศรับสมัครงานของบริษัท</t>
  </si>
  <si>
    <t>https://www.jobthai.com/th/company/206041</t>
  </si>
  <si>
    <t>S04</t>
  </si>
  <si>
    <t>FutureSkill | แพลตฟอร์มการเรียนออนไลน์สำหรับทักษะแห่งอนาคต</t>
  </si>
  <si>
    <t>ไม่ระบุ; ตรวจ 04/10/2026</t>
  </si>
  <si>
    <t>เว็บไซต์ทางการ / Privacy Policy</t>
  </si>
  <si>
    <t>https://futureskill.co/privacy-policy</t>
  </si>
  <si>
    <t>S05</t>
  </si>
  <si>
    <t>Wolf BKK | HAKUHODO</t>
  </si>
  <si>
    <t>เว็บไซต์เครือ Hakuhodo</t>
  </si>
  <si>
    <t>https://www.hakuhodo-global.com/network/wolf.html</t>
  </si>
  <si>
    <t>S06</t>
  </si>
  <si>
    <t>Hakuhodo International (Thailand) Co., Ltd. | HAKUHODO</t>
  </si>
  <si>
    <t>https://www.hakuhodo-global.com/network/hakuhodo-international-thailand.html</t>
  </si>
  <si>
    <t>JONGLUCKDEE and Netflix take out top honours at Thailand’s 2025 Adman Awards: Wolf Bkk, VML, SOUR, BBDO and YDM perform strongly – Campaign Brief Asia</t>
  </si>
  <si>
    <t>24/11/2025</t>
  </si>
  <si>
    <t>รายงานผลรางวัลอุตสาหกรรม</t>
  </si>
  <si>
    <t>https://campaignbriefasia.com/2025/11/24/jongluckdee-and-netflix-take-out-top-honours-at-thailands-2025-adman-awards-wolf-bkk-vml-sour-bbdo-and-ydm-perform-strongly</t>
  </si>
  <si>
    <t>Thailand | VML</t>
  </si>
  <si>
    <t>เว็บไซต์ทางการ / ข้อมูลแบรนด์</t>
  </si>
  <si>
    <t>https://www.vml.com/thailand</t>
  </si>
  <si>
    <t>S10</t>
  </si>
  <si>
    <t>ADAPTER DIGITAL AGENCY - new tribe creativity - creative, innovative, effective</t>
  </si>
  <si>
    <t>เว็บไซต์ทางการ</t>
  </si>
  <si>
    <t>https://www.adapterdigital.com</t>
  </si>
  <si>
    <t>Contact Us – CJ WORX</t>
  </si>
  <si>
    <t>เว็บไซต์ทางการ / ที่อยู่</t>
  </si>
  <si>
    <t>https://www.cjworx.com/index.php/contact-us/</t>
  </si>
  <si>
    <t>S12</t>
  </si>
  <si>
    <t>https://www.jobthai.com/th/company/307349</t>
  </si>
  <si>
    <t>S13</t>
  </si>
  <si>
    <t>Yell Worldwide Digital Agency</t>
  </si>
  <si>
    <t>เว็บไซต์ทางการ / กลุ่มแบรนด์</t>
  </si>
  <si>
    <t>https://www.yellbkk.com</t>
  </si>
  <si>
    <t>S14</t>
  </si>
  <si>
    <t>Sour Bangkok Creative Advertising</t>
  </si>
  <si>
    <t>https://www.sourbangkok.com</t>
  </si>
  <si>
    <t>S15</t>
  </si>
  <si>
    <t>YDM Thailand: Digital Agency, Marketing &amp; Advertising Agency</t>
  </si>
  <si>
    <t>https://www.ydmthailand.com</t>
  </si>
  <si>
    <t>S17</t>
  </si>
  <si>
    <t>Yell ผนึก SOUND Shanghai-BACON Creative รุกธุรกิจเอเจนซี่โฆษณา ตั้งเป้า 5 ปี โต 300% ระดับเอเชีย</t>
  </si>
  <si>
    <t>09/09/2022</t>
  </si>
  <si>
    <t>ข่าวธุรกิจ / อ้างคำผู้ก่อตั้ง</t>
  </si>
  <si>
    <t>https://www.matichon.co.th/economy/news_3553628</t>
  </si>
  <si>
    <t>S18</t>
  </si>
  <si>
    <t>%DOC_TITLE%Likeme</t>
  </si>
  <si>
    <t>เว็บไซต์รับสมัครงานทางการ</t>
  </si>
  <si>
    <t>https://careers.likemeasia.com</t>
  </si>
  <si>
    <t>DENTSU CREATIVE Thailand | Connecting Brands to the Future</t>
  </si>
  <si>
    <t>เว็บไซต์ทางการ / ที่ตั้งสำนักงาน</t>
  </si>
  <si>
    <t>https://www.dentsucreative.com/location/thailand</t>
  </si>
  <si>
    <t>S20</t>
  </si>
  <si>
    <t>HOME | choojai</t>
  </si>
  <si>
    <t>เว็บไซต์ทางการ / ผลงาน</t>
  </si>
  <si>
    <t>https://www.choojaiandfriends.com</t>
  </si>
  <si>
    <t>S21</t>
  </si>
  <si>
    <t>วันเดอร์แมน ธอมสัน ควบรวม วีเอ็มแอลวายแอนด์อาร์</t>
  </si>
  <si>
    <t>24/06/2024</t>
  </si>
  <si>
    <t>รายงานข่าว / ใช้ยืนยันการควบรวมแบรนด์เท่านั้น</t>
  </si>
  <si>
    <t>https://today.line.me/th/v3/article/8nPzDWz</t>
  </si>
  <si>
    <t>Entity</t>
  </si>
  <si>
    <t>Reason</t>
  </si>
  <si>
    <t>0105562056096</t>
  </si>
  <si>
    <t>ไลค์ มี คอนเทนต์ จำกัด</t>
  </si>
  <si>
    <t>No submitted year visible; ownership relation unverified.</t>
  </si>
  <si>
    <t>0105562204354</t>
  </si>
  <si>
    <t>ฟิวเจอร์ สกิล จำกัด</t>
  </si>
  <si>
    <t>Not futureskill.co disclosed operator; dissolved registry candidate; do not confuse with brand.</t>
  </si>
  <si>
    <t>0105516013258</t>
  </si>
  <si>
    <t>ดับบลิวพีพี (ประเทศไทย) จำกัด</t>
  </si>
  <si>
    <t>Former Ogilvy entity; not used as VML proxy.</t>
  </si>
  <si>
    <t>Next Empire / 1000x Technology</t>
  </si>
  <si>
    <t>Legacy Like Me references; current legal entity and status not verified.</t>
  </si>
</sst>
</file>

<file path=xl/styles.xml><?xml version="1.0" encoding="utf-8"?>
<styleSheet xmlns="http://schemas.openxmlformats.org/spreadsheetml/2006/main">
  <numFmts count="3">
    <numFmt numFmtId="164" formatCode="@"/>
    <numFmt numFmtId="165" formatCode="#,##0.00;[Red](#,##0.00);0.00"/>
    <numFmt numFmtId="166" formatCode="0.00%;[Red](0.00%)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5365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  <xf numFmtId="166" fontId="0" fillId="0" borderId="0" xfId="0" applyNumberFormat="1" applyAlignment="1">
      <alignment vertical="top"/>
    </xf>
  </cellXfs>
  <cellStyles count="1">
    <cellStyle name="Normal" xfId="0" builtinId="0"/>
  </cellStyles>
  <dxfs count="1">
    <dxf>
      <font>
        <color rgb="FFAF2936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4.7109375" customWidth="1"/>
    <col min="2" max="2" width="110.7109375" customWidth="1"/>
  </cols>
  <sheetData>
    <row r="1" spans="1:2" ht="34" customHeight="1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11</v>
      </c>
    </row>
    <row r="7" spans="1:2">
      <c r="A7" s="2" t="s">
        <v>12</v>
      </c>
      <c r="B7" s="2" t="s">
        <v>13</v>
      </c>
    </row>
    <row r="8" spans="1:2">
      <c r="A8" s="2" t="s">
        <v>14</v>
      </c>
      <c r="B8" s="2" t="s">
        <v>15</v>
      </c>
    </row>
    <row r="9" spans="1:2">
      <c r="A9" s="2" t="s">
        <v>16</v>
      </c>
      <c r="B9" s="2" t="s">
        <v>17</v>
      </c>
    </row>
    <row r="10" spans="1:2">
      <c r="A10" s="2" t="s">
        <v>18</v>
      </c>
      <c r="B10" s="2" t="s">
        <v>19</v>
      </c>
    </row>
    <row r="11" spans="1:2">
      <c r="A11" s="2" t="s">
        <v>20</v>
      </c>
      <c r="B11" s="2" t="s">
        <v>21</v>
      </c>
    </row>
    <row r="12" spans="1:2">
      <c r="A12" s="2" t="s">
        <v>22</v>
      </c>
      <c r="B12" s="2" t="s">
        <v>23</v>
      </c>
    </row>
    <row r="13" spans="1:2">
      <c r="A13" s="2" t="s">
        <v>24</v>
      </c>
      <c r="B13" s="2" t="s">
        <v>25</v>
      </c>
    </row>
  </sheetData>
  <autoFilter ref="A1:B13"/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2" width="32.7109375" customWidth="1"/>
    <col min="3" max="3" width="19.7109375" customWidth="1"/>
    <col min="4" max="4" width="64.7109375" customWidth="1"/>
    <col min="5" max="12" width="19.7109375" customWidth="1"/>
    <col min="13" max="13" width="60.7109375" customWidth="1"/>
  </cols>
  <sheetData>
    <row r="1" spans="1:13" ht="34" customHeight="1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37</v>
      </c>
      <c r="M1" s="1" t="s">
        <v>38</v>
      </c>
    </row>
    <row r="2" spans="1:13">
      <c r="A2" s="2" t="s">
        <v>39</v>
      </c>
      <c r="B2" s="2" t="s">
        <v>40</v>
      </c>
      <c r="C2" s="3" t="s">
        <v>41</v>
      </c>
      <c r="D2" s="2" t="s">
        <v>42</v>
      </c>
      <c r="E2" s="4">
        <v>145356723.48</v>
      </c>
      <c r="F2" s="4">
        <v>3918455.97</v>
      </c>
      <c r="G2" s="4">
        <v>178994961.67</v>
      </c>
      <c r="H2" s="4">
        <v>4018894.93</v>
      </c>
      <c r="I2" s="4">
        <v>178429562.9</v>
      </c>
      <c r="J2" s="4">
        <v>2293312.12</v>
      </c>
      <c r="K2" s="5">
        <f>IFERROR(J2/I2,"")</f>
        <v>0.012852758717372837</v>
      </c>
      <c r="L2" s="5">
        <f>IFERROR(I2/G2-1,"")</f>
        <v>-0.003158741255758768</v>
      </c>
      <c r="M2" s="2" t="s">
        <v>43</v>
      </c>
    </row>
    <row r="3" spans="1:13">
      <c r="A3" s="2" t="s">
        <v>44</v>
      </c>
      <c r="B3" s="2" t="s">
        <v>45</v>
      </c>
      <c r="C3" s="3" t="s">
        <v>46</v>
      </c>
      <c r="D3" s="2" t="s">
        <v>47</v>
      </c>
      <c r="E3" s="4">
        <v>118831102.9</v>
      </c>
      <c r="F3" s="4">
        <v>-9950314.15</v>
      </c>
      <c r="G3" s="4">
        <v>135479582.52</v>
      </c>
      <c r="H3" s="4">
        <v>14900931.15</v>
      </c>
      <c r="I3" s="4">
        <v>131120751.88</v>
      </c>
      <c r="J3" s="4">
        <v>1293622.3</v>
      </c>
      <c r="K3" s="5">
        <f>IFERROR(J3/I3,"")</f>
        <v>0.009865885311456315</v>
      </c>
      <c r="L3" s="5">
        <f>IFERROR(I3/G3-1,"")</f>
        <v>-0.03217333976768455</v>
      </c>
      <c r="M3" s="2" t="s">
        <v>48</v>
      </c>
    </row>
  </sheetData>
  <autoFilter ref="A1:M3"/>
  <conditionalFormatting sqref="F2:J3">
    <cfRule type="cellIs" dxfId="0" priority="1" operator="lessThan">
      <formula>0</formula>
    </cfRule>
  </conditionalFormatting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2" width="32.7109375" customWidth="1"/>
    <col min="3" max="3" width="19.7109375" customWidth="1"/>
    <col min="4" max="4" width="64.7109375" customWidth="1"/>
    <col min="5" max="12" width="19.7109375" customWidth="1"/>
    <col min="13" max="13" width="60.7109375" customWidth="1"/>
  </cols>
  <sheetData>
    <row r="1" spans="1:13" ht="34" customHeight="1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37</v>
      </c>
      <c r="M1" s="1" t="s">
        <v>38</v>
      </c>
    </row>
    <row r="2" spans="1:13">
      <c r="A2" s="2" t="s">
        <v>49</v>
      </c>
      <c r="B2" s="2" t="s">
        <v>50</v>
      </c>
      <c r="C2" s="3" t="s">
        <v>51</v>
      </c>
      <c r="D2" s="2" t="s">
        <v>52</v>
      </c>
      <c r="E2" s="4">
        <v>138603165.29</v>
      </c>
      <c r="F2" s="4">
        <v>29136241.46</v>
      </c>
      <c r="G2" s="4">
        <v>164988197.01</v>
      </c>
      <c r="H2" s="4">
        <v>35489831.99</v>
      </c>
      <c r="I2" s="4">
        <v>146667021.73</v>
      </c>
      <c r="J2" s="4">
        <v>23075158.07</v>
      </c>
      <c r="K2" s="5">
        <f>IFERROR(J2/I2,"")</f>
        <v>0.15733024232590723</v>
      </c>
      <c r="L2" s="5">
        <f>IFERROR(I2/G2-1,"")</f>
        <v>-0.11104536937808673</v>
      </c>
      <c r="M2" s="2" t="s">
        <v>53</v>
      </c>
    </row>
    <row r="3" spans="1:13">
      <c r="A3" s="2" t="s">
        <v>54</v>
      </c>
      <c r="B3" s="2" t="s">
        <v>55</v>
      </c>
      <c r="C3" s="3" t="s">
        <v>56</v>
      </c>
      <c r="D3" s="2" t="s">
        <v>57</v>
      </c>
      <c r="E3" s="4">
        <v>53202364</v>
      </c>
      <c r="F3" s="4">
        <v>11655184</v>
      </c>
      <c r="G3" s="4">
        <v>54175775</v>
      </c>
      <c r="H3" s="4">
        <v>9898012</v>
      </c>
      <c r="I3" s="4">
        <v>69848631</v>
      </c>
      <c r="J3" s="4">
        <v>20696894</v>
      </c>
      <c r="K3" s="5">
        <f>IFERROR(J3/I3,"")</f>
        <v>0.2963106606914028</v>
      </c>
      <c r="L3" s="5">
        <f>IFERROR(I3/G3-1,"")</f>
        <v>0.2892963875459096</v>
      </c>
      <c r="M3" s="2" t="s">
        <v>58</v>
      </c>
    </row>
    <row r="4" spans="1:13">
      <c r="A4" s="2" t="s">
        <v>59</v>
      </c>
      <c r="B4" s="2" t="s">
        <v>60</v>
      </c>
      <c r="C4" s="3" t="s">
        <v>61</v>
      </c>
      <c r="D4" s="2" t="s">
        <v>62</v>
      </c>
      <c r="E4" s="4">
        <v>457016440</v>
      </c>
      <c r="F4" s="4">
        <v>19356934</v>
      </c>
      <c r="G4" s="4">
        <v>311214357</v>
      </c>
      <c r="H4" s="4">
        <v>20780808</v>
      </c>
      <c r="I4" s="4">
        <v>336775571</v>
      </c>
      <c r="J4" s="4">
        <v>5213363</v>
      </c>
      <c r="K4" s="5">
        <f>IFERROR(J4/I4,"")</f>
        <v>0.015480229116737212</v>
      </c>
      <c r="L4" s="5">
        <f>IFERROR(I4/G4-1,"")</f>
        <v>0.08213378793446857</v>
      </c>
      <c r="M4" s="2" t="s">
        <v>63</v>
      </c>
    </row>
    <row r="5" spans="1:13">
      <c r="A5" s="2" t="s">
        <v>64</v>
      </c>
      <c r="B5" s="2" t="s">
        <v>65</v>
      </c>
      <c r="C5" s="3" t="s">
        <v>66</v>
      </c>
      <c r="D5" s="2" t="s">
        <v>67</v>
      </c>
      <c r="E5" s="4">
        <v>619881015</v>
      </c>
      <c r="F5" s="4">
        <v>7926812</v>
      </c>
      <c r="G5" s="4">
        <v>547353655</v>
      </c>
      <c r="H5" s="4">
        <v>-9486711</v>
      </c>
      <c r="I5" s="4">
        <v>446679487</v>
      </c>
      <c r="J5" s="4">
        <v>-130317195</v>
      </c>
      <c r="K5" s="5">
        <f>IFERROR(J5/I5,"")</f>
        <v>-0.29174654040023107</v>
      </c>
      <c r="L5" s="5">
        <f>IFERROR(I5/G5-1,"")</f>
        <v>-0.18392892251719772</v>
      </c>
      <c r="M5" s="2" t="s">
        <v>68</v>
      </c>
    </row>
    <row r="6" spans="1:13">
      <c r="A6" s="2" t="s">
        <v>69</v>
      </c>
      <c r="B6" s="2" t="s">
        <v>70</v>
      </c>
      <c r="C6" s="3" t="s">
        <v>71</v>
      </c>
      <c r="D6" s="2" t="s">
        <v>72</v>
      </c>
      <c r="E6" s="4">
        <v>37686700.2</v>
      </c>
      <c r="F6" s="4">
        <v>4151221.95</v>
      </c>
      <c r="G6" s="4">
        <v>74285916.94</v>
      </c>
      <c r="H6" s="4">
        <v>5039426.55</v>
      </c>
      <c r="I6" s="4">
        <v>122213091.98</v>
      </c>
      <c r="J6" s="4">
        <v>10364321.01</v>
      </c>
      <c r="K6" s="5">
        <f>IFERROR(J6/I6,"")</f>
        <v>0.08480532520767993</v>
      </c>
      <c r="L6" s="5">
        <f>IFERROR(I6/G6-1,"")</f>
        <v>0.6451717501004977</v>
      </c>
      <c r="M6" s="2" t="s">
        <v>73</v>
      </c>
    </row>
    <row r="7" spans="1:13">
      <c r="A7" s="2" t="s">
        <v>74</v>
      </c>
      <c r="B7" s="2" t="s">
        <v>75</v>
      </c>
      <c r="C7" s="3" t="s">
        <v>76</v>
      </c>
      <c r="D7" s="2" t="s">
        <v>77</v>
      </c>
      <c r="E7" s="4">
        <v>309998989.86</v>
      </c>
      <c r="F7" s="4">
        <v>145886732.75</v>
      </c>
      <c r="G7" s="4">
        <v>211891487.91</v>
      </c>
      <c r="H7" s="4">
        <v>51830552.99</v>
      </c>
      <c r="I7" s="4">
        <v>298300989</v>
      </c>
      <c r="J7" s="4">
        <v>79699582</v>
      </c>
      <c r="K7" s="5">
        <f>IFERROR(J7/I7,"")</f>
        <v>0.26717840348829686</v>
      </c>
      <c r="L7" s="5">
        <f>IFERROR(I7/G7-1,"")</f>
        <v>0.4078007188599386</v>
      </c>
      <c r="M7" s="2" t="s">
        <v>78</v>
      </c>
    </row>
    <row r="8" spans="1:13">
      <c r="A8" s="2" t="s">
        <v>79</v>
      </c>
      <c r="B8" s="2" t="s">
        <v>80</v>
      </c>
      <c r="C8" s="3" t="s">
        <v>81</v>
      </c>
      <c r="D8" s="2" t="s">
        <v>82</v>
      </c>
      <c r="E8" s="4">
        <v>441283963.54</v>
      </c>
      <c r="F8" s="4">
        <v>3944280.54</v>
      </c>
      <c r="G8" s="4">
        <v>452007048.02</v>
      </c>
      <c r="H8" s="4">
        <v>11817475.08</v>
      </c>
      <c r="I8" s="4">
        <v>459186565.35</v>
      </c>
      <c r="J8" s="4">
        <v>12290672.85</v>
      </c>
      <c r="K8" s="5">
        <f>IFERROR(J8/I8,"")</f>
        <v>0.026766185636619907</v>
      </c>
      <c r="L8" s="5">
        <f>IFERROR(I8/G8-1,"")</f>
        <v>0.01588364022519051</v>
      </c>
      <c r="M8" s="2" t="s">
        <v>83</v>
      </c>
    </row>
    <row r="9" spans="1:13">
      <c r="A9" s="2" t="s">
        <v>84</v>
      </c>
      <c r="B9" s="2" t="s">
        <v>85</v>
      </c>
      <c r="C9" s="3" t="s">
        <v>86</v>
      </c>
      <c r="D9" s="2" t="s">
        <v>87</v>
      </c>
      <c r="E9" s="4">
        <v>320486929.35</v>
      </c>
      <c r="F9" s="4">
        <v>339302.87</v>
      </c>
      <c r="G9" s="4">
        <v>336913882.28</v>
      </c>
      <c r="H9" s="4">
        <v>953168.91</v>
      </c>
      <c r="I9" s="4">
        <v>476232548.25</v>
      </c>
      <c r="J9" s="4">
        <v>16540744.23</v>
      </c>
      <c r="K9" s="5">
        <f>IFERROR(J9/I9,"")</f>
        <v>0.03473249422111501</v>
      </c>
      <c r="L9" s="5">
        <f>IFERROR(I9/G9-1,"")</f>
        <v>0.4135141746822295</v>
      </c>
      <c r="M9" s="2" t="s">
        <v>88</v>
      </c>
    </row>
    <row r="10" spans="1:13">
      <c r="A10" s="2" t="s">
        <v>89</v>
      </c>
      <c r="B10" s="2" t="s">
        <v>90</v>
      </c>
      <c r="C10" s="3" t="s">
        <v>91</v>
      </c>
      <c r="D10" s="2" t="s">
        <v>92</v>
      </c>
      <c r="E10" s="4">
        <v>260673668</v>
      </c>
      <c r="F10" s="4">
        <v>42961803</v>
      </c>
      <c r="G10" s="4">
        <v>208349112</v>
      </c>
      <c r="H10" s="4">
        <v>19108309</v>
      </c>
      <c r="I10" s="4">
        <v>224934281</v>
      </c>
      <c r="J10" s="4">
        <v>38884190</v>
      </c>
      <c r="K10" s="5">
        <f>IFERROR(J10/I10,"")</f>
        <v>0.1728691146015222</v>
      </c>
      <c r="L10" s="5">
        <f>IFERROR(I10/G10-1,"")</f>
        <v>0.07960278227631701</v>
      </c>
      <c r="M10" s="2" t="s">
        <v>93</v>
      </c>
    </row>
  </sheetData>
  <autoFilter ref="A1:M10"/>
  <conditionalFormatting sqref="F2:J10">
    <cfRule type="cellIs" dxfId="0" priority="1" operator="lessThan">
      <formula>0</formula>
    </cfRule>
  </conditionalFormatting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2" width="32.7109375" customWidth="1"/>
    <col min="3" max="3" width="19.7109375" customWidth="1"/>
    <col min="4" max="4" width="64.7109375" customWidth="1"/>
    <col min="5" max="12" width="19.7109375" customWidth="1"/>
    <col min="13" max="13" width="60.7109375" customWidth="1"/>
  </cols>
  <sheetData>
    <row r="1" spans="1:13" ht="34" customHeight="1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37</v>
      </c>
      <c r="M1" s="1" t="s">
        <v>38</v>
      </c>
    </row>
    <row r="2" spans="1:13">
      <c r="A2" s="2" t="s">
        <v>94</v>
      </c>
      <c r="B2" s="2" t="s">
        <v>95</v>
      </c>
      <c r="C2" s="3" t="s">
        <v>96</v>
      </c>
      <c r="D2" s="2" t="s">
        <v>97</v>
      </c>
      <c r="E2" s="4">
        <v>504728314</v>
      </c>
      <c r="F2" s="4">
        <v>29198297</v>
      </c>
      <c r="G2" s="4">
        <v>660402722</v>
      </c>
      <c r="H2" s="4">
        <v>1943398</v>
      </c>
      <c r="I2" s="4">
        <v>606657732</v>
      </c>
      <c r="J2" s="4">
        <v>-7477806</v>
      </c>
      <c r="K2" s="5">
        <f>IFERROR(J2/I2,"")</f>
        <v>-0.01232623538044678</v>
      </c>
      <c r="L2" s="5">
        <f>IFERROR(I2/G2-1,"")</f>
        <v>-0.08138214487856088</v>
      </c>
      <c r="M2" s="2" t="s">
        <v>98</v>
      </c>
    </row>
    <row r="3" spans="1:13">
      <c r="A3" s="2" t="s">
        <v>99</v>
      </c>
      <c r="B3" s="2" t="s">
        <v>100</v>
      </c>
      <c r="C3" s="3" t="s">
        <v>101</v>
      </c>
      <c r="D3" s="2" t="s">
        <v>102</v>
      </c>
      <c r="E3" s="4"/>
      <c r="F3" s="4"/>
      <c r="G3" s="4"/>
      <c r="H3" s="4"/>
      <c r="I3" s="4">
        <v>763035493</v>
      </c>
      <c r="J3" s="4">
        <v>-6476833</v>
      </c>
      <c r="K3" s="5">
        <f>IFERROR(J3/I3,"")</f>
        <v>-0.008488246037592906</v>
      </c>
      <c r="L3" s="4"/>
      <c r="M3" s="2" t="s">
        <v>103</v>
      </c>
    </row>
    <row r="4" spans="1:13">
      <c r="A4" s="2" t="s">
        <v>104</v>
      </c>
      <c r="B4" s="2" t="s">
        <v>105</v>
      </c>
      <c r="C4" s="3" t="s">
        <v>106</v>
      </c>
      <c r="D4" s="2" t="s">
        <v>107</v>
      </c>
      <c r="E4" s="4">
        <v>111961630</v>
      </c>
      <c r="F4" s="4">
        <v>807213</v>
      </c>
      <c r="G4" s="4">
        <v>59294054</v>
      </c>
      <c r="H4" s="4">
        <v>-13716081</v>
      </c>
      <c r="I4" s="4">
        <v>10661302</v>
      </c>
      <c r="J4" s="4">
        <v>-18208771</v>
      </c>
      <c r="K4" s="5">
        <f>IFERROR(J4/I4,"")</f>
        <v>-1.7079312639300528</v>
      </c>
      <c r="L4" s="5">
        <f>IFERROR(I4/G4-1,"")</f>
        <v>-0.820196102631134</v>
      </c>
      <c r="M4" s="2" t="s">
        <v>108</v>
      </c>
    </row>
    <row r="5" spans="1:13">
      <c r="A5" s="2" t="s">
        <v>109</v>
      </c>
      <c r="B5" s="2" t="s">
        <v>110</v>
      </c>
      <c r="C5" s="3" t="s">
        <v>111</v>
      </c>
      <c r="D5" s="2" t="s">
        <v>112</v>
      </c>
      <c r="E5" s="4">
        <v>1700081592</v>
      </c>
      <c r="F5" s="4">
        <v>54530726</v>
      </c>
      <c r="G5" s="4">
        <v>1500600278</v>
      </c>
      <c r="H5" s="4">
        <v>115268315</v>
      </c>
      <c r="I5" s="4">
        <v>1872535154</v>
      </c>
      <c r="J5" s="4">
        <v>25438197</v>
      </c>
      <c r="K5" s="5">
        <f>IFERROR(J5/I5,"")</f>
        <v>0.013584896895345549</v>
      </c>
      <c r="L5" s="5">
        <f>IFERROR(I5/G5-1,"")</f>
        <v>0.24785739510572058</v>
      </c>
      <c r="M5" s="2" t="s">
        <v>113</v>
      </c>
    </row>
    <row r="6" spans="1:13">
      <c r="A6" s="2" t="s">
        <v>114</v>
      </c>
      <c r="B6" s="2" t="s">
        <v>115</v>
      </c>
      <c r="C6" s="3" t="s">
        <v>116</v>
      </c>
      <c r="D6" s="2" t="s">
        <v>117</v>
      </c>
      <c r="E6" s="4">
        <v>118633424</v>
      </c>
      <c r="F6" s="4">
        <v>6756646</v>
      </c>
      <c r="G6" s="4">
        <v>468195903</v>
      </c>
      <c r="H6" s="4">
        <v>8106141</v>
      </c>
      <c r="I6" s="4">
        <v>694229671</v>
      </c>
      <c r="J6" s="4">
        <v>42544327</v>
      </c>
      <c r="K6" s="5">
        <f>IFERROR(J6/I6,"")</f>
        <v>0.061282784037042404</v>
      </c>
      <c r="L6" s="5">
        <f>IFERROR(I6/G6-1,"")</f>
        <v>0.4827760485550425</v>
      </c>
      <c r="M6" s="2" t="s">
        <v>118</v>
      </c>
    </row>
  </sheetData>
  <autoFilter ref="A1:M6"/>
  <conditionalFormatting sqref="F2:J6">
    <cfRule type="cellIs" dxfId="0" priority="1" operator="lessThan">
      <formula>0</formula>
    </cfRule>
  </conditionalFormatting>
  <pageMargins left="0.7" right="0.7" top="0.75" bottom="0.75" header="0.3" footer="0.3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2" width="30.7109375" customWidth="1"/>
    <col min="3" max="4" width="20.7109375" customWidth="1"/>
    <col min="5" max="8" width="14.7109375" customWidth="1"/>
    <col min="9" max="29" width="19.7109375" customWidth="1"/>
    <col min="30" max="31" width="65.7109375" customWidth="1"/>
  </cols>
  <sheetData>
    <row r="1" spans="1:31" ht="34" customHeight="1">
      <c r="A1" s="1" t="s">
        <v>119</v>
      </c>
      <c r="B1" s="1" t="s">
        <v>120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  <c r="H1" s="1" t="s">
        <v>126</v>
      </c>
      <c r="I1" s="1" t="s">
        <v>127</v>
      </c>
      <c r="J1" s="1" t="s">
        <v>128</v>
      </c>
      <c r="K1" s="1" t="s">
        <v>129</v>
      </c>
      <c r="L1" s="1" t="s">
        <v>130</v>
      </c>
      <c r="M1" s="1" t="s">
        <v>131</v>
      </c>
      <c r="N1" s="1" t="s">
        <v>132</v>
      </c>
      <c r="O1" s="1" t="s">
        <v>133</v>
      </c>
      <c r="P1" s="1" t="s">
        <v>134</v>
      </c>
      <c r="Q1" s="1" t="s">
        <v>135</v>
      </c>
      <c r="R1" s="1" t="s">
        <v>136</v>
      </c>
      <c r="S1" s="1" t="s">
        <v>137</v>
      </c>
      <c r="T1" s="1" t="s">
        <v>138</v>
      </c>
      <c r="U1" s="1" t="s">
        <v>139</v>
      </c>
      <c r="V1" s="1" t="s">
        <v>140</v>
      </c>
      <c r="W1" s="1" t="s">
        <v>141</v>
      </c>
      <c r="X1" s="1" t="s">
        <v>142</v>
      </c>
      <c r="Y1" s="1" t="s">
        <v>143</v>
      </c>
      <c r="Z1" s="1" t="s">
        <v>144</v>
      </c>
      <c r="AA1" s="1" t="s">
        <v>145</v>
      </c>
      <c r="AB1" s="1" t="s">
        <v>146</v>
      </c>
      <c r="AC1" s="1" t="s">
        <v>147</v>
      </c>
      <c r="AD1" s="1" t="s">
        <v>148</v>
      </c>
      <c r="AE1" s="1" t="s">
        <v>149</v>
      </c>
    </row>
    <row r="2" spans="1:31">
      <c r="A2" s="2" t="s">
        <v>39</v>
      </c>
      <c r="B2" s="2" t="s">
        <v>40</v>
      </c>
      <c r="C2" s="3" t="s">
        <v>41</v>
      </c>
      <c r="D2" s="2" t="s">
        <v>39</v>
      </c>
      <c r="E2" s="4">
        <v>2566</v>
      </c>
      <c r="F2" s="4">
        <v>2023</v>
      </c>
      <c r="G2" s="2" t="s">
        <v>150</v>
      </c>
      <c r="H2" s="2" t="s">
        <v>151</v>
      </c>
      <c r="I2" s="4">
        <v>145356723.48</v>
      </c>
      <c r="J2" s="4">
        <v>144784085.63</v>
      </c>
      <c r="K2" s="4">
        <v>572637.85</v>
      </c>
      <c r="L2" s="4">
        <v>97783146</v>
      </c>
      <c r="M2" s="4">
        <v>47000939.63</v>
      </c>
      <c r="N2" s="4">
        <v>42002542.19</v>
      </c>
      <c r="O2" s="4">
        <v>139785688.19</v>
      </c>
      <c r="P2" s="4">
        <v>5004151.13</v>
      </c>
      <c r="Q2" s="4">
        <v>1085695.16</v>
      </c>
      <c r="R2" s="4">
        <v>3918455.97</v>
      </c>
      <c r="S2" s="4">
        <v>84102824.73999999</v>
      </c>
      <c r="T2" s="4">
        <v>70056928.92</v>
      </c>
      <c r="U2" s="4">
        <v>8883777.310000001</v>
      </c>
      <c r="V2" s="4">
        <v>61173151.61</v>
      </c>
      <c r="W2" s="4">
        <v>42543066.85</v>
      </c>
      <c r="X2" s="4">
        <v>37920082.18</v>
      </c>
      <c r="Y2" s="4">
        <v>41559757.89</v>
      </c>
      <c r="Z2" s="4">
        <v>32136846.74</v>
      </c>
      <c r="AA2" s="5">
        <v>0.02695751442511808</v>
      </c>
      <c r="AB2" s="4"/>
      <c r="AC2" s="4">
        <v>1.847488847398906</v>
      </c>
      <c r="AD2" s="2" t="s">
        <v>152</v>
      </c>
      <c r="AE2" s="2" t="s">
        <v>43</v>
      </c>
    </row>
    <row r="3" spans="1:31">
      <c r="A3" s="2" t="s">
        <v>39</v>
      </c>
      <c r="B3" s="2" t="s">
        <v>40</v>
      </c>
      <c r="C3" s="3" t="s">
        <v>41</v>
      </c>
      <c r="D3" s="2" t="s">
        <v>39</v>
      </c>
      <c r="E3" s="4">
        <v>2567</v>
      </c>
      <c r="F3" s="4">
        <v>2024</v>
      </c>
      <c r="G3" s="2" t="s">
        <v>153</v>
      </c>
      <c r="H3" s="2" t="s">
        <v>154</v>
      </c>
      <c r="I3" s="4">
        <v>178994961.67</v>
      </c>
      <c r="J3" s="4">
        <v>173529320.69</v>
      </c>
      <c r="K3" s="4">
        <v>5465640.98</v>
      </c>
      <c r="L3" s="4">
        <v>140081244.4</v>
      </c>
      <c r="M3" s="4">
        <v>33448076.29</v>
      </c>
      <c r="N3" s="4">
        <v>32916913.55</v>
      </c>
      <c r="O3" s="4">
        <v>172998157.95</v>
      </c>
      <c r="P3" s="4">
        <v>5269800.43</v>
      </c>
      <c r="Q3" s="4">
        <v>1250905.5</v>
      </c>
      <c r="R3" s="4">
        <v>4018894.93</v>
      </c>
      <c r="S3" s="4">
        <v>87169929.22</v>
      </c>
      <c r="T3" s="4">
        <v>76295485.45</v>
      </c>
      <c r="U3" s="4">
        <v>1234608.7</v>
      </c>
      <c r="V3" s="4">
        <v>68954368.77</v>
      </c>
      <c r="W3" s="4">
        <v>43891276.4</v>
      </c>
      <c r="X3" s="4">
        <v>39985095.51</v>
      </c>
      <c r="Y3" s="4">
        <v>43278652.82</v>
      </c>
      <c r="Z3" s="4">
        <v>36310389.94000001</v>
      </c>
      <c r="AA3" s="5">
        <v>0.02245255895754957</v>
      </c>
      <c r="AB3" s="5">
        <v>0.2314185225469008</v>
      </c>
      <c r="AC3" s="4">
        <v>1.90809811698259</v>
      </c>
      <c r="AD3" s="2" t="s">
        <v>152</v>
      </c>
      <c r="AE3" s="2" t="s">
        <v>43</v>
      </c>
    </row>
    <row r="4" spans="1:31">
      <c r="A4" s="2" t="s">
        <v>39</v>
      </c>
      <c r="B4" s="2" t="s">
        <v>40</v>
      </c>
      <c r="C4" s="3" t="s">
        <v>41</v>
      </c>
      <c r="D4" s="2" t="s">
        <v>39</v>
      </c>
      <c r="E4" s="4">
        <v>2568</v>
      </c>
      <c r="F4" s="4">
        <v>2025</v>
      </c>
      <c r="G4" s="2" t="s">
        <v>155</v>
      </c>
      <c r="H4" s="2" t="s">
        <v>156</v>
      </c>
      <c r="I4" s="4">
        <v>178429562.9</v>
      </c>
      <c r="J4" s="4">
        <v>173805353.47</v>
      </c>
      <c r="K4" s="4">
        <v>4624209.43</v>
      </c>
      <c r="L4" s="4">
        <v>140421662.81</v>
      </c>
      <c r="M4" s="4">
        <v>33383690.66</v>
      </c>
      <c r="N4" s="4">
        <v>34645372.3</v>
      </c>
      <c r="O4" s="4">
        <v>175067035.11</v>
      </c>
      <c r="P4" s="4">
        <v>2867375.18</v>
      </c>
      <c r="Q4" s="4">
        <v>574063.0600000001</v>
      </c>
      <c r="R4" s="4">
        <v>2293312.12</v>
      </c>
      <c r="S4" s="4">
        <v>97705765.43000001</v>
      </c>
      <c r="T4" s="4">
        <v>86961695.53</v>
      </c>
      <c r="U4" s="4">
        <v>3824675.52</v>
      </c>
      <c r="V4" s="4">
        <v>70557756.11</v>
      </c>
      <c r="W4" s="4">
        <v>52133800.49</v>
      </c>
      <c r="X4" s="4">
        <v>42952192.89</v>
      </c>
      <c r="Y4" s="4">
        <v>45571964.94</v>
      </c>
      <c r="Z4" s="4">
        <v>44009502.64</v>
      </c>
      <c r="AA4" s="5">
        <v>0.01285275871737284</v>
      </c>
      <c r="AB4" s="5">
        <v>-0.003158741255758768</v>
      </c>
      <c r="AC4" s="4">
        <v>2.024615966702975</v>
      </c>
      <c r="AD4" s="2" t="s">
        <v>152</v>
      </c>
      <c r="AE4" s="2" t="s">
        <v>43</v>
      </c>
    </row>
    <row r="5" spans="1:31">
      <c r="A5" s="2" t="s">
        <v>44</v>
      </c>
      <c r="B5" s="2" t="s">
        <v>45</v>
      </c>
      <c r="C5" s="3" t="s">
        <v>46</v>
      </c>
      <c r="D5" s="2" t="s">
        <v>39</v>
      </c>
      <c r="E5" s="4">
        <v>2566</v>
      </c>
      <c r="F5" s="4">
        <v>2023</v>
      </c>
      <c r="G5" s="2" t="s">
        <v>150</v>
      </c>
      <c r="H5" s="2" t="s">
        <v>157</v>
      </c>
      <c r="I5" s="4">
        <v>118831102.9</v>
      </c>
      <c r="J5" s="4">
        <v>118649807.89</v>
      </c>
      <c r="K5" s="4">
        <v>181295.01</v>
      </c>
      <c r="L5" s="4">
        <v>23692679.82</v>
      </c>
      <c r="M5" s="4">
        <v>94957128.06999999</v>
      </c>
      <c r="N5" s="4">
        <v>105088737.23</v>
      </c>
      <c r="O5" s="4">
        <v>128781417.05</v>
      </c>
      <c r="P5" s="4">
        <v>-9950314.15</v>
      </c>
      <c r="Q5" s="4">
        <v>0</v>
      </c>
      <c r="R5" s="4">
        <v>-9950314.15</v>
      </c>
      <c r="S5" s="4">
        <v>19686843.03</v>
      </c>
      <c r="T5" s="4">
        <v>12306041.34</v>
      </c>
      <c r="U5" s="4">
        <v>10457998.7</v>
      </c>
      <c r="V5" s="4">
        <v>1390066.34</v>
      </c>
      <c r="W5" s="4">
        <v>48189730.08</v>
      </c>
      <c r="X5" s="4">
        <v>43489730.08</v>
      </c>
      <c r="Y5" s="4">
        <v>-28502887.05</v>
      </c>
      <c r="Z5" s="4">
        <v>-31183688.74</v>
      </c>
      <c r="AA5" s="5">
        <v>-0.083734930562527</v>
      </c>
      <c r="AB5" s="4"/>
      <c r="AC5" s="4">
        <v>0.2829643071447639</v>
      </c>
      <c r="AD5" s="2" t="s">
        <v>152</v>
      </c>
      <c r="AE5" s="2" t="s">
        <v>48</v>
      </c>
    </row>
    <row r="6" spans="1:31">
      <c r="A6" s="2" t="s">
        <v>44</v>
      </c>
      <c r="B6" s="2" t="s">
        <v>45</v>
      </c>
      <c r="C6" s="3" t="s">
        <v>46</v>
      </c>
      <c r="D6" s="2" t="s">
        <v>39</v>
      </c>
      <c r="E6" s="4">
        <v>2567</v>
      </c>
      <c r="F6" s="4">
        <v>2024</v>
      </c>
      <c r="G6" s="2" t="s">
        <v>153</v>
      </c>
      <c r="H6" s="2" t="s">
        <v>158</v>
      </c>
      <c r="I6" s="4">
        <v>135479582.52</v>
      </c>
      <c r="J6" s="4">
        <v>134998065.73</v>
      </c>
      <c r="K6" s="4">
        <v>481516.79</v>
      </c>
      <c r="L6" s="4">
        <v>26895151.35</v>
      </c>
      <c r="M6" s="4">
        <v>108102914.38</v>
      </c>
      <c r="N6" s="4">
        <v>93683500.02</v>
      </c>
      <c r="O6" s="4">
        <v>120578651.37</v>
      </c>
      <c r="P6" s="4">
        <v>14900931.15</v>
      </c>
      <c r="Q6" s="4">
        <v>0</v>
      </c>
      <c r="R6" s="4">
        <v>14900931.15</v>
      </c>
      <c r="S6" s="4">
        <v>40361550.91</v>
      </c>
      <c r="T6" s="4">
        <v>15249340.68</v>
      </c>
      <c r="U6" s="4">
        <v>4903342.04</v>
      </c>
      <c r="V6" s="4">
        <v>6869290.86</v>
      </c>
      <c r="W6" s="4">
        <v>53963506.81</v>
      </c>
      <c r="X6" s="4">
        <v>49263506.81</v>
      </c>
      <c r="Y6" s="4">
        <v>-13601955.9</v>
      </c>
      <c r="Z6" s="4">
        <v>-34014166.13</v>
      </c>
      <c r="AA6" s="5">
        <v>0.1099865446352425</v>
      </c>
      <c r="AB6" s="5">
        <v>0.1401020373766135</v>
      </c>
      <c r="AC6" s="4">
        <v>0.3095463897609607</v>
      </c>
      <c r="AD6" s="2" t="s">
        <v>152</v>
      </c>
      <c r="AE6" s="2" t="s">
        <v>48</v>
      </c>
    </row>
    <row r="7" spans="1:31">
      <c r="A7" s="2" t="s">
        <v>44</v>
      </c>
      <c r="B7" s="2" t="s">
        <v>45</v>
      </c>
      <c r="C7" s="3" t="s">
        <v>46</v>
      </c>
      <c r="D7" s="2" t="s">
        <v>39</v>
      </c>
      <c r="E7" s="4">
        <v>2568</v>
      </c>
      <c r="F7" s="4">
        <v>2025</v>
      </c>
      <c r="G7" s="2" t="s">
        <v>155</v>
      </c>
      <c r="H7" s="2" t="s">
        <v>159</v>
      </c>
      <c r="I7" s="4">
        <v>131120751.88</v>
      </c>
      <c r="J7" s="4">
        <v>131003387.53</v>
      </c>
      <c r="K7" s="4">
        <v>117364.35</v>
      </c>
      <c r="L7" s="4">
        <v>48402036.37</v>
      </c>
      <c r="M7" s="4">
        <v>82601351.16</v>
      </c>
      <c r="N7" s="4">
        <v>81417246.75</v>
      </c>
      <c r="O7" s="4">
        <v>129819283.12</v>
      </c>
      <c r="P7" s="4">
        <v>1293622.3</v>
      </c>
      <c r="Q7" s="4">
        <v>0</v>
      </c>
      <c r="R7" s="4">
        <v>1293622.3</v>
      </c>
      <c r="S7" s="4">
        <v>44540805.83</v>
      </c>
      <c r="T7" s="4">
        <v>15437525.04</v>
      </c>
      <c r="U7" s="4">
        <v>5763239.73</v>
      </c>
      <c r="V7" s="4">
        <v>7705088.38</v>
      </c>
      <c r="W7" s="4">
        <v>56849139.43</v>
      </c>
      <c r="X7" s="4">
        <v>52149139.43</v>
      </c>
      <c r="Y7" s="4">
        <v>-12308333.6</v>
      </c>
      <c r="Z7" s="4">
        <v>-36711614.39</v>
      </c>
      <c r="AA7" s="5">
        <v>0.009865885311456315</v>
      </c>
      <c r="AB7" s="5">
        <v>-0.03217333976768455</v>
      </c>
      <c r="AC7" s="4">
        <v>0.2960264581301836</v>
      </c>
      <c r="AD7" s="2" t="s">
        <v>152</v>
      </c>
      <c r="AE7" s="2" t="s">
        <v>48</v>
      </c>
    </row>
    <row r="8" spans="1:31">
      <c r="A8" s="2" t="s">
        <v>49</v>
      </c>
      <c r="B8" s="2" t="s">
        <v>50</v>
      </c>
      <c r="C8" s="3" t="s">
        <v>51</v>
      </c>
      <c r="D8" s="2" t="s">
        <v>160</v>
      </c>
      <c r="E8" s="4">
        <v>2566</v>
      </c>
      <c r="F8" s="4">
        <v>2023</v>
      </c>
      <c r="G8" s="2" t="s">
        <v>150</v>
      </c>
      <c r="H8" s="2" t="s">
        <v>161</v>
      </c>
      <c r="I8" s="4">
        <v>138603165.29</v>
      </c>
      <c r="J8" s="4">
        <v>138441134.47</v>
      </c>
      <c r="K8" s="4">
        <v>162030.82</v>
      </c>
      <c r="L8" s="4">
        <v>81374771.81999999</v>
      </c>
      <c r="M8" s="4">
        <v>57066362.65</v>
      </c>
      <c r="N8" s="4">
        <v>20594103.02</v>
      </c>
      <c r="O8" s="4">
        <v>101968874.84</v>
      </c>
      <c r="P8" s="4">
        <v>36632653.83</v>
      </c>
      <c r="Q8" s="4">
        <v>7496412.37</v>
      </c>
      <c r="R8" s="4">
        <v>29136241.46</v>
      </c>
      <c r="S8" s="4">
        <v>58892286.78</v>
      </c>
      <c r="T8" s="4">
        <v>56908946.46</v>
      </c>
      <c r="U8" s="4">
        <v>6083652.34</v>
      </c>
      <c r="V8" s="4">
        <v>50825294.12</v>
      </c>
      <c r="W8" s="4">
        <v>8797853.48</v>
      </c>
      <c r="X8" s="4">
        <v>8797853.48</v>
      </c>
      <c r="Y8" s="4">
        <v>50094433.3</v>
      </c>
      <c r="Z8" s="4">
        <v>48111092.98</v>
      </c>
      <c r="AA8" s="5">
        <v>0.2102133915848034</v>
      </c>
      <c r="AB8" s="4"/>
      <c r="AC8" s="4">
        <v>6.468503549117983</v>
      </c>
      <c r="AD8" s="2" t="s">
        <v>152</v>
      </c>
      <c r="AE8" s="2" t="s">
        <v>53</v>
      </c>
    </row>
    <row r="9" spans="1:31">
      <c r="A9" s="2" t="s">
        <v>49</v>
      </c>
      <c r="B9" s="2" t="s">
        <v>50</v>
      </c>
      <c r="C9" s="3" t="s">
        <v>51</v>
      </c>
      <c r="D9" s="2" t="s">
        <v>160</v>
      </c>
      <c r="E9" s="4">
        <v>2567</v>
      </c>
      <c r="F9" s="4">
        <v>2024</v>
      </c>
      <c r="G9" s="2" t="s">
        <v>153</v>
      </c>
      <c r="H9" s="2" t="s">
        <v>162</v>
      </c>
      <c r="I9" s="4">
        <v>164988197.01</v>
      </c>
      <c r="J9" s="4">
        <v>164952708.22</v>
      </c>
      <c r="K9" s="4">
        <v>35488.79</v>
      </c>
      <c r="L9" s="4">
        <v>95387122.52</v>
      </c>
      <c r="M9" s="4">
        <v>69565585.7</v>
      </c>
      <c r="N9" s="4">
        <v>24783969.1</v>
      </c>
      <c r="O9" s="4">
        <v>120171091.62</v>
      </c>
      <c r="P9" s="4">
        <v>44817105.39</v>
      </c>
      <c r="Q9" s="4">
        <v>9327273.4</v>
      </c>
      <c r="R9" s="4">
        <v>35489831.99</v>
      </c>
      <c r="S9" s="4">
        <v>75938731.56</v>
      </c>
      <c r="T9" s="4">
        <v>74303298.89</v>
      </c>
      <c r="U9" s="4">
        <v>14050093.78</v>
      </c>
      <c r="V9" s="4">
        <v>60253205.11</v>
      </c>
      <c r="W9" s="4">
        <v>19354466.27</v>
      </c>
      <c r="X9" s="4">
        <v>19354466.27</v>
      </c>
      <c r="Y9" s="4">
        <v>56584265.29</v>
      </c>
      <c r="Z9" s="4">
        <v>54948832.62</v>
      </c>
      <c r="AA9" s="5">
        <v>0.2151052780330035</v>
      </c>
      <c r="AB9" s="5">
        <v>0.190363846776475</v>
      </c>
      <c r="AC9" s="4">
        <v>3.839077650266819</v>
      </c>
      <c r="AD9" s="2" t="s">
        <v>152</v>
      </c>
      <c r="AE9" s="2" t="s">
        <v>53</v>
      </c>
    </row>
    <row r="10" spans="1:31">
      <c r="A10" s="2" t="s">
        <v>49</v>
      </c>
      <c r="B10" s="2" t="s">
        <v>50</v>
      </c>
      <c r="C10" s="3" t="s">
        <v>51</v>
      </c>
      <c r="D10" s="2" t="s">
        <v>160</v>
      </c>
      <c r="E10" s="4">
        <v>2568</v>
      </c>
      <c r="F10" s="4">
        <v>2025</v>
      </c>
      <c r="G10" s="2" t="s">
        <v>155</v>
      </c>
      <c r="H10" s="2" t="s">
        <v>159</v>
      </c>
      <c r="I10" s="4">
        <v>146667021.73</v>
      </c>
      <c r="J10" s="4">
        <v>146539300.56</v>
      </c>
      <c r="K10" s="4">
        <v>127721.17</v>
      </c>
      <c r="L10" s="4">
        <v>84897681.64</v>
      </c>
      <c r="M10" s="4">
        <v>61641618.92</v>
      </c>
      <c r="N10" s="4">
        <v>32441081.13</v>
      </c>
      <c r="O10" s="4">
        <v>117338762.77</v>
      </c>
      <c r="P10" s="4">
        <v>29328258.96</v>
      </c>
      <c r="Q10" s="4">
        <v>6253100.89</v>
      </c>
      <c r="R10" s="4">
        <v>23075158.07</v>
      </c>
      <c r="S10" s="4">
        <v>72261086.73</v>
      </c>
      <c r="T10" s="4">
        <v>68197915.92</v>
      </c>
      <c r="U10" s="4">
        <v>11656133.89</v>
      </c>
      <c r="V10" s="4">
        <v>56541782.03</v>
      </c>
      <c r="W10" s="4">
        <v>27601663.37</v>
      </c>
      <c r="X10" s="4">
        <v>27601663.37</v>
      </c>
      <c r="Y10" s="4">
        <v>44659423.36</v>
      </c>
      <c r="Z10" s="4">
        <v>40596252.55</v>
      </c>
      <c r="AA10" s="5">
        <v>0.1573302423259072</v>
      </c>
      <c r="AB10" s="5">
        <v>-0.1110453693780867</v>
      </c>
      <c r="AC10" s="4">
        <v>2.470790075431602</v>
      </c>
      <c r="AD10" s="2" t="s">
        <v>152</v>
      </c>
      <c r="AE10" s="2" t="s">
        <v>53</v>
      </c>
    </row>
    <row r="11" spans="1:31">
      <c r="A11" s="2" t="s">
        <v>54</v>
      </c>
      <c r="B11" s="2" t="s">
        <v>55</v>
      </c>
      <c r="C11" s="3" t="s">
        <v>56</v>
      </c>
      <c r="D11" s="2" t="s">
        <v>160</v>
      </c>
      <c r="E11" s="4">
        <v>2566</v>
      </c>
      <c r="F11" s="4">
        <v>2023</v>
      </c>
      <c r="G11" s="2" t="s">
        <v>150</v>
      </c>
      <c r="H11" s="2" t="s">
        <v>161</v>
      </c>
      <c r="I11" s="4">
        <v>53202364</v>
      </c>
      <c r="J11" s="4">
        <v>53047500</v>
      </c>
      <c r="K11" s="4">
        <v>154864</v>
      </c>
      <c r="L11" s="4">
        <v>31428179</v>
      </c>
      <c r="M11" s="4">
        <v>21619321</v>
      </c>
      <c r="N11" s="4">
        <v>6852275</v>
      </c>
      <c r="O11" s="4">
        <v>38280454</v>
      </c>
      <c r="P11" s="4">
        <v>14921910</v>
      </c>
      <c r="Q11" s="4">
        <v>3266726</v>
      </c>
      <c r="R11" s="4">
        <v>11655184</v>
      </c>
      <c r="S11" s="4">
        <v>46484631</v>
      </c>
      <c r="T11" s="4">
        <v>45570859</v>
      </c>
      <c r="U11" s="4">
        <v>31152022</v>
      </c>
      <c r="V11" s="4">
        <v>13737685</v>
      </c>
      <c r="W11" s="4">
        <v>9954027</v>
      </c>
      <c r="X11" s="4">
        <v>9742639</v>
      </c>
      <c r="Y11" s="4">
        <v>36530604</v>
      </c>
      <c r="Z11" s="4">
        <v>35828220</v>
      </c>
      <c r="AA11" s="5">
        <v>0.2190726712820505</v>
      </c>
      <c r="AB11" s="4"/>
      <c r="AC11" s="4">
        <v>4.677465623020621</v>
      </c>
      <c r="AD11" s="2" t="s">
        <v>152</v>
      </c>
      <c r="AE11" s="2" t="s">
        <v>58</v>
      </c>
    </row>
    <row r="12" spans="1:31">
      <c r="A12" s="2" t="s">
        <v>54</v>
      </c>
      <c r="B12" s="2" t="s">
        <v>55</v>
      </c>
      <c r="C12" s="3" t="s">
        <v>56</v>
      </c>
      <c r="D12" s="2" t="s">
        <v>160</v>
      </c>
      <c r="E12" s="4">
        <v>2567</v>
      </c>
      <c r="F12" s="4">
        <v>2024</v>
      </c>
      <c r="G12" s="2" t="s">
        <v>153</v>
      </c>
      <c r="H12" s="2" t="s">
        <v>163</v>
      </c>
      <c r="I12" s="4">
        <v>54175775</v>
      </c>
      <c r="J12" s="4">
        <v>54031360</v>
      </c>
      <c r="K12" s="4">
        <v>144415</v>
      </c>
      <c r="L12" s="4">
        <v>34313576</v>
      </c>
      <c r="M12" s="4">
        <v>19717784</v>
      </c>
      <c r="N12" s="4">
        <v>7392284</v>
      </c>
      <c r="O12" s="4">
        <v>41705860</v>
      </c>
      <c r="P12" s="4">
        <v>12469915</v>
      </c>
      <c r="Q12" s="4">
        <v>2571903</v>
      </c>
      <c r="R12" s="4">
        <v>9898012</v>
      </c>
      <c r="S12" s="4">
        <v>44722194</v>
      </c>
      <c r="T12" s="4">
        <v>40504774</v>
      </c>
      <c r="U12" s="4">
        <v>6267864</v>
      </c>
      <c r="V12" s="4">
        <v>33490159</v>
      </c>
      <c r="W12" s="4">
        <v>18293578</v>
      </c>
      <c r="X12" s="4">
        <v>17748562</v>
      </c>
      <c r="Y12" s="4">
        <v>26428616</v>
      </c>
      <c r="Z12" s="4">
        <v>22756212</v>
      </c>
      <c r="AA12" s="5">
        <v>0.1827018072191861</v>
      </c>
      <c r="AB12" s="5">
        <v>0.01829638622825103</v>
      </c>
      <c r="AC12" s="4">
        <v>2.282143984397158</v>
      </c>
      <c r="AD12" s="2" t="s">
        <v>152</v>
      </c>
      <c r="AE12" s="2" t="s">
        <v>58</v>
      </c>
    </row>
    <row r="13" spans="1:31">
      <c r="A13" s="2" t="s">
        <v>54</v>
      </c>
      <c r="B13" s="2" t="s">
        <v>55</v>
      </c>
      <c r="C13" s="3" t="s">
        <v>56</v>
      </c>
      <c r="D13" s="2" t="s">
        <v>160</v>
      </c>
      <c r="E13" s="4">
        <v>2568</v>
      </c>
      <c r="F13" s="4">
        <v>2025</v>
      </c>
      <c r="G13" s="2" t="s">
        <v>155</v>
      </c>
      <c r="H13" s="2" t="s">
        <v>164</v>
      </c>
      <c r="I13" s="4">
        <v>69848631</v>
      </c>
      <c r="J13" s="4">
        <v>69712639</v>
      </c>
      <c r="K13" s="4">
        <v>135992</v>
      </c>
      <c r="L13" s="4">
        <v>36919790</v>
      </c>
      <c r="M13" s="4">
        <v>32792849</v>
      </c>
      <c r="N13" s="4">
        <v>7054491</v>
      </c>
      <c r="O13" s="4">
        <v>43974281</v>
      </c>
      <c r="P13" s="4">
        <v>25874350</v>
      </c>
      <c r="Q13" s="4">
        <v>5177456</v>
      </c>
      <c r="R13" s="4">
        <v>20696894</v>
      </c>
      <c r="S13" s="4">
        <v>47439801</v>
      </c>
      <c r="T13" s="4">
        <v>43284413</v>
      </c>
      <c r="U13" s="4">
        <v>33752043</v>
      </c>
      <c r="V13" s="4">
        <v>9026368</v>
      </c>
      <c r="W13" s="4">
        <v>10314291</v>
      </c>
      <c r="X13" s="4">
        <v>9822855</v>
      </c>
      <c r="Y13" s="4">
        <v>37125510</v>
      </c>
      <c r="Z13" s="4">
        <v>33461558</v>
      </c>
      <c r="AA13" s="5">
        <v>0.2963106606914028</v>
      </c>
      <c r="AB13" s="5">
        <v>0.2892963875459096</v>
      </c>
      <c r="AC13" s="4">
        <v>4.406500248654796</v>
      </c>
      <c r="AD13" s="2" t="s">
        <v>152</v>
      </c>
      <c r="AE13" s="2" t="s">
        <v>58</v>
      </c>
    </row>
    <row r="14" spans="1:31">
      <c r="A14" s="2" t="s">
        <v>59</v>
      </c>
      <c r="B14" s="2" t="s">
        <v>60</v>
      </c>
      <c r="C14" s="3" t="s">
        <v>61</v>
      </c>
      <c r="D14" s="2" t="s">
        <v>160</v>
      </c>
      <c r="E14" s="4">
        <v>2566</v>
      </c>
      <c r="F14" s="4">
        <v>2023</v>
      </c>
      <c r="G14" s="2" t="s">
        <v>150</v>
      </c>
      <c r="H14" s="2" t="s">
        <v>165</v>
      </c>
      <c r="I14" s="4">
        <v>457016440</v>
      </c>
      <c r="J14" s="4">
        <v>456882324</v>
      </c>
      <c r="K14" s="4">
        <v>134116</v>
      </c>
      <c r="L14" s="4">
        <v>282083262</v>
      </c>
      <c r="M14" s="4">
        <v>174799062</v>
      </c>
      <c r="N14" s="4">
        <v>150676998</v>
      </c>
      <c r="O14" s="4">
        <v>432760260</v>
      </c>
      <c r="P14" s="4">
        <v>24256180</v>
      </c>
      <c r="Q14" s="4">
        <v>4899246</v>
      </c>
      <c r="R14" s="4">
        <v>19356934</v>
      </c>
      <c r="S14" s="4">
        <v>140745706</v>
      </c>
      <c r="T14" s="4">
        <v>99650605</v>
      </c>
      <c r="U14" s="4">
        <v>29255276</v>
      </c>
      <c r="V14" s="4">
        <v>57973124</v>
      </c>
      <c r="W14" s="4">
        <v>101595093</v>
      </c>
      <c r="X14" s="4">
        <v>75044137</v>
      </c>
      <c r="Y14" s="4">
        <v>39150613</v>
      </c>
      <c r="Z14" s="4">
        <v>24606468</v>
      </c>
      <c r="AA14" s="5">
        <v>0.04235500587243645</v>
      </c>
      <c r="AB14" s="4"/>
      <c r="AC14" s="4">
        <v>1.327893276992445</v>
      </c>
      <c r="AD14" s="2" t="s">
        <v>152</v>
      </c>
      <c r="AE14" s="2" t="s">
        <v>63</v>
      </c>
    </row>
    <row r="15" spans="1:31">
      <c r="A15" s="2" t="s">
        <v>59</v>
      </c>
      <c r="B15" s="2" t="s">
        <v>60</v>
      </c>
      <c r="C15" s="3" t="s">
        <v>61</v>
      </c>
      <c r="D15" s="2" t="s">
        <v>160</v>
      </c>
      <c r="E15" s="4">
        <v>2567</v>
      </c>
      <c r="F15" s="4">
        <v>2024</v>
      </c>
      <c r="G15" s="2" t="s">
        <v>153</v>
      </c>
      <c r="H15" s="2" t="s">
        <v>163</v>
      </c>
      <c r="I15" s="4">
        <v>311214357</v>
      </c>
      <c r="J15" s="4">
        <v>311059606</v>
      </c>
      <c r="K15" s="4">
        <v>154751</v>
      </c>
      <c r="L15" s="4">
        <v>178029460</v>
      </c>
      <c r="M15" s="4">
        <v>133030146</v>
      </c>
      <c r="N15" s="4">
        <v>107126105</v>
      </c>
      <c r="O15" s="4">
        <v>285155565</v>
      </c>
      <c r="P15" s="4">
        <v>26058792</v>
      </c>
      <c r="Q15" s="4">
        <v>5277984</v>
      </c>
      <c r="R15" s="4">
        <v>20780808</v>
      </c>
      <c r="S15" s="4">
        <v>149542207</v>
      </c>
      <c r="T15" s="4">
        <v>114516204</v>
      </c>
      <c r="U15" s="4">
        <v>32852081</v>
      </c>
      <c r="V15" s="4">
        <v>68133971</v>
      </c>
      <c r="W15" s="4">
        <v>108810786</v>
      </c>
      <c r="X15" s="4">
        <v>83943602</v>
      </c>
      <c r="Y15" s="4">
        <v>40731421</v>
      </c>
      <c r="Z15" s="4">
        <v>30572602</v>
      </c>
      <c r="AA15" s="5">
        <v>0.06677329478087028</v>
      </c>
      <c r="AB15" s="5">
        <v>-0.3190302803986658</v>
      </c>
      <c r="AC15" s="4">
        <v>1.364204075969959</v>
      </c>
      <c r="AD15" s="2" t="s">
        <v>152</v>
      </c>
      <c r="AE15" s="2" t="s">
        <v>63</v>
      </c>
    </row>
    <row r="16" spans="1:31">
      <c r="A16" s="2" t="s">
        <v>59</v>
      </c>
      <c r="B16" s="2" t="s">
        <v>60</v>
      </c>
      <c r="C16" s="3" t="s">
        <v>61</v>
      </c>
      <c r="D16" s="2" t="s">
        <v>160</v>
      </c>
      <c r="E16" s="4">
        <v>2568</v>
      </c>
      <c r="F16" s="4">
        <v>2025</v>
      </c>
      <c r="G16" s="2" t="s">
        <v>155</v>
      </c>
      <c r="H16" s="2" t="s">
        <v>166</v>
      </c>
      <c r="I16" s="4">
        <v>336775571</v>
      </c>
      <c r="J16" s="4">
        <v>336756415</v>
      </c>
      <c r="K16" s="4">
        <v>19156</v>
      </c>
      <c r="L16" s="4">
        <v>225728380</v>
      </c>
      <c r="M16" s="4">
        <v>111028035</v>
      </c>
      <c r="N16" s="4">
        <v>104454084</v>
      </c>
      <c r="O16" s="4">
        <v>330182464</v>
      </c>
      <c r="P16" s="4">
        <v>6593107</v>
      </c>
      <c r="Q16" s="4">
        <v>1379744</v>
      </c>
      <c r="R16" s="4">
        <v>5213363</v>
      </c>
      <c r="S16" s="4">
        <v>153466651</v>
      </c>
      <c r="T16" s="4">
        <v>129679382</v>
      </c>
      <c r="U16" s="4">
        <v>25172019</v>
      </c>
      <c r="V16" s="4">
        <v>89450932</v>
      </c>
      <c r="W16" s="4">
        <v>128161867</v>
      </c>
      <c r="X16" s="4">
        <v>101364916</v>
      </c>
      <c r="Y16" s="4">
        <v>25304784</v>
      </c>
      <c r="Z16" s="4">
        <v>28314466</v>
      </c>
      <c r="AA16" s="5">
        <v>0.01548022911673721</v>
      </c>
      <c r="AB16" s="5">
        <v>0.08213378793446857</v>
      </c>
      <c r="AC16" s="4">
        <v>1.279332012666</v>
      </c>
      <c r="AD16" s="2" t="s">
        <v>152</v>
      </c>
      <c r="AE16" s="2" t="s">
        <v>63</v>
      </c>
    </row>
    <row r="17" spans="1:31">
      <c r="A17" s="2" t="s">
        <v>64</v>
      </c>
      <c r="B17" s="2" t="s">
        <v>65</v>
      </c>
      <c r="C17" s="3" t="s">
        <v>66</v>
      </c>
      <c r="D17" s="2" t="s">
        <v>160</v>
      </c>
      <c r="E17" s="4">
        <v>2566</v>
      </c>
      <c r="F17" s="4">
        <v>2023</v>
      </c>
      <c r="G17" s="2" t="s">
        <v>150</v>
      </c>
      <c r="H17" s="2" t="s">
        <v>167</v>
      </c>
      <c r="I17" s="4">
        <v>619881015</v>
      </c>
      <c r="J17" s="4">
        <v>613669543</v>
      </c>
      <c r="K17" s="4">
        <v>6211472</v>
      </c>
      <c r="L17" s="4">
        <v>496290244</v>
      </c>
      <c r="M17" s="4">
        <v>117379299</v>
      </c>
      <c r="N17" s="4">
        <v>106653707</v>
      </c>
      <c r="O17" s="4">
        <v>602943951</v>
      </c>
      <c r="P17" s="4">
        <v>14959033</v>
      </c>
      <c r="Q17" s="4">
        <v>7032221</v>
      </c>
      <c r="R17" s="4">
        <v>7926812</v>
      </c>
      <c r="S17" s="4">
        <v>473916939</v>
      </c>
      <c r="T17" s="4">
        <v>332311020</v>
      </c>
      <c r="U17" s="4">
        <v>123931285</v>
      </c>
      <c r="V17" s="4">
        <v>196240645</v>
      </c>
      <c r="W17" s="4">
        <v>205412490</v>
      </c>
      <c r="X17" s="4">
        <v>166690985</v>
      </c>
      <c r="Y17" s="4">
        <v>268504449</v>
      </c>
      <c r="Z17" s="4">
        <v>165620035</v>
      </c>
      <c r="AA17" s="5">
        <v>0.01278763473664377</v>
      </c>
      <c r="AB17" s="4"/>
      <c r="AC17" s="4">
        <v>1.993575237437106</v>
      </c>
      <c r="AD17" s="2" t="s">
        <v>152</v>
      </c>
      <c r="AE17" s="2" t="s">
        <v>68</v>
      </c>
    </row>
    <row r="18" spans="1:31">
      <c r="A18" s="2" t="s">
        <v>64</v>
      </c>
      <c r="B18" s="2" t="s">
        <v>65</v>
      </c>
      <c r="C18" s="3" t="s">
        <v>66</v>
      </c>
      <c r="D18" s="2" t="s">
        <v>160</v>
      </c>
      <c r="E18" s="4">
        <v>2567</v>
      </c>
      <c r="F18" s="4">
        <v>2024</v>
      </c>
      <c r="G18" s="2" t="s">
        <v>153</v>
      </c>
      <c r="H18" s="2" t="s">
        <v>168</v>
      </c>
      <c r="I18" s="4">
        <v>547353655</v>
      </c>
      <c r="J18" s="4">
        <v>545626736</v>
      </c>
      <c r="K18" s="4">
        <v>1726919</v>
      </c>
      <c r="L18" s="4">
        <v>455683310</v>
      </c>
      <c r="M18" s="4">
        <v>89943426</v>
      </c>
      <c r="N18" s="4">
        <v>100651649</v>
      </c>
      <c r="O18" s="4">
        <v>556334959</v>
      </c>
      <c r="P18" s="4">
        <v>-10744483</v>
      </c>
      <c r="Q18" s="4">
        <v>-1257772</v>
      </c>
      <c r="R18" s="4">
        <v>-9486711</v>
      </c>
      <c r="S18" s="4">
        <v>395754261</v>
      </c>
      <c r="T18" s="4">
        <v>261100335</v>
      </c>
      <c r="U18" s="4">
        <v>133200305</v>
      </c>
      <c r="V18" s="4">
        <v>112314943</v>
      </c>
      <c r="W18" s="4">
        <v>135092354</v>
      </c>
      <c r="X18" s="4">
        <v>100198617</v>
      </c>
      <c r="Y18" s="4">
        <v>260661907</v>
      </c>
      <c r="Z18" s="4">
        <v>160901718</v>
      </c>
      <c r="AA18" s="5">
        <v>-0.01733195880458677</v>
      </c>
      <c r="AB18" s="5">
        <v>-0.117002066920859</v>
      </c>
      <c r="AC18" s="4">
        <v>2.605827733131286</v>
      </c>
      <c r="AD18" s="2" t="s">
        <v>152</v>
      </c>
      <c r="AE18" s="2" t="s">
        <v>68</v>
      </c>
    </row>
    <row r="19" spans="1:31">
      <c r="A19" s="2" t="s">
        <v>64</v>
      </c>
      <c r="B19" s="2" t="s">
        <v>65</v>
      </c>
      <c r="C19" s="3" t="s">
        <v>66</v>
      </c>
      <c r="D19" s="2" t="s">
        <v>160</v>
      </c>
      <c r="E19" s="4">
        <v>2568</v>
      </c>
      <c r="F19" s="4">
        <v>2025</v>
      </c>
      <c r="G19" s="2" t="s">
        <v>155</v>
      </c>
      <c r="H19" s="2" t="s">
        <v>169</v>
      </c>
      <c r="I19" s="4">
        <v>446679487</v>
      </c>
      <c r="J19" s="4">
        <v>444653683</v>
      </c>
      <c r="K19" s="4">
        <v>2025804</v>
      </c>
      <c r="L19" s="4">
        <v>390082631</v>
      </c>
      <c r="M19" s="4">
        <v>54571052</v>
      </c>
      <c r="N19" s="4">
        <v>179593705</v>
      </c>
      <c r="O19" s="4">
        <v>569676336</v>
      </c>
      <c r="P19" s="4">
        <v>-123706794</v>
      </c>
      <c r="Q19" s="4">
        <v>6610401</v>
      </c>
      <c r="R19" s="4">
        <v>-130317195</v>
      </c>
      <c r="S19" s="4">
        <v>283306661</v>
      </c>
      <c r="T19" s="4">
        <v>204418740</v>
      </c>
      <c r="U19" s="4">
        <v>80047249</v>
      </c>
      <c r="V19" s="4">
        <v>114373105</v>
      </c>
      <c r="W19" s="4">
        <v>130850364</v>
      </c>
      <c r="X19" s="4">
        <v>95923126</v>
      </c>
      <c r="Y19" s="4">
        <v>152456297</v>
      </c>
      <c r="Z19" s="4">
        <v>108495614</v>
      </c>
      <c r="AA19" s="5">
        <v>-0.2917465404002311</v>
      </c>
      <c r="AB19" s="5">
        <v>-0.1839289225171977</v>
      </c>
      <c r="AC19" s="4">
        <v>2.131068372396454</v>
      </c>
      <c r="AD19" s="2" t="s">
        <v>152</v>
      </c>
      <c r="AE19" s="2" t="s">
        <v>68</v>
      </c>
    </row>
    <row r="20" spans="1:31">
      <c r="A20" s="2" t="s">
        <v>69</v>
      </c>
      <c r="B20" s="2" t="s">
        <v>70</v>
      </c>
      <c r="C20" s="3" t="s">
        <v>71</v>
      </c>
      <c r="D20" s="2" t="s">
        <v>160</v>
      </c>
      <c r="E20" s="4">
        <v>2566</v>
      </c>
      <c r="F20" s="4">
        <v>2023</v>
      </c>
      <c r="G20" s="2" t="s">
        <v>150</v>
      </c>
      <c r="H20" s="2" t="s">
        <v>170</v>
      </c>
      <c r="I20" s="4">
        <v>37686700.2</v>
      </c>
      <c r="J20" s="4">
        <v>37644704.67</v>
      </c>
      <c r="K20" s="4">
        <v>41995.53</v>
      </c>
      <c r="L20" s="4">
        <v>22694675.15</v>
      </c>
      <c r="M20" s="4">
        <v>14950029.52</v>
      </c>
      <c r="N20" s="4">
        <v>9714397.15</v>
      </c>
      <c r="O20" s="4">
        <v>32409072.3</v>
      </c>
      <c r="P20" s="4">
        <v>5265894.69</v>
      </c>
      <c r="Q20" s="4">
        <v>1114672.74</v>
      </c>
      <c r="R20" s="4">
        <v>4151221.95</v>
      </c>
      <c r="S20" s="4">
        <v>17746219.28</v>
      </c>
      <c r="T20" s="4">
        <v>16858898.92</v>
      </c>
      <c r="U20" s="4">
        <v>7564557.57</v>
      </c>
      <c r="V20" s="4">
        <v>9239826.390000001</v>
      </c>
      <c r="W20" s="4">
        <v>9738517.27</v>
      </c>
      <c r="X20" s="4">
        <v>8934598.029999999</v>
      </c>
      <c r="Y20" s="4">
        <v>8007702.01</v>
      </c>
      <c r="Z20" s="4">
        <v>7924300.890000002</v>
      </c>
      <c r="AA20" s="5">
        <v>0.1101508470619564</v>
      </c>
      <c r="AB20" s="4"/>
      <c r="AC20" s="4">
        <v>1.886923044930764</v>
      </c>
      <c r="AD20" s="2" t="s">
        <v>152</v>
      </c>
      <c r="AE20" s="2" t="s">
        <v>73</v>
      </c>
    </row>
    <row r="21" spans="1:31">
      <c r="A21" s="2" t="s">
        <v>69</v>
      </c>
      <c r="B21" s="2" t="s">
        <v>70</v>
      </c>
      <c r="C21" s="3" t="s">
        <v>71</v>
      </c>
      <c r="D21" s="2" t="s">
        <v>160</v>
      </c>
      <c r="E21" s="4">
        <v>2567</v>
      </c>
      <c r="F21" s="4">
        <v>2024</v>
      </c>
      <c r="G21" s="2" t="s">
        <v>153</v>
      </c>
      <c r="H21" s="2" t="s">
        <v>158</v>
      </c>
      <c r="I21" s="4">
        <v>74285916.94</v>
      </c>
      <c r="J21" s="4">
        <v>73987434.25</v>
      </c>
      <c r="K21" s="4">
        <v>298482.69</v>
      </c>
      <c r="L21" s="4">
        <v>52625103.7</v>
      </c>
      <c r="M21" s="4">
        <v>21362330.55</v>
      </c>
      <c r="N21" s="4">
        <v>15004849.4</v>
      </c>
      <c r="O21" s="4">
        <v>67629953.09999999</v>
      </c>
      <c r="P21" s="4">
        <v>6644297.93</v>
      </c>
      <c r="Q21" s="4">
        <v>1604871.38</v>
      </c>
      <c r="R21" s="4">
        <v>5039426.55</v>
      </c>
      <c r="S21" s="4">
        <v>32163086.74</v>
      </c>
      <c r="T21" s="4">
        <v>30622140.75</v>
      </c>
      <c r="U21" s="4">
        <v>5144504.87</v>
      </c>
      <c r="V21" s="4">
        <v>25104006.69</v>
      </c>
      <c r="W21" s="4">
        <v>19115958.18</v>
      </c>
      <c r="X21" s="4">
        <v>18569834.64</v>
      </c>
      <c r="Y21" s="4">
        <v>13047128.56</v>
      </c>
      <c r="Z21" s="4">
        <v>12052306.11</v>
      </c>
      <c r="AA21" s="5">
        <v>0.06783824926156992</v>
      </c>
      <c r="AB21" s="5">
        <v>0.9711441051026268</v>
      </c>
      <c r="AC21" s="4">
        <v>1.64902603300726</v>
      </c>
      <c r="AD21" s="2" t="s">
        <v>152</v>
      </c>
      <c r="AE21" s="2" t="s">
        <v>73</v>
      </c>
    </row>
    <row r="22" spans="1:31">
      <c r="A22" s="2" t="s">
        <v>69</v>
      </c>
      <c r="B22" s="2" t="s">
        <v>70</v>
      </c>
      <c r="C22" s="3" t="s">
        <v>71</v>
      </c>
      <c r="D22" s="2" t="s">
        <v>160</v>
      </c>
      <c r="E22" s="4">
        <v>2568</v>
      </c>
      <c r="F22" s="4">
        <v>2025</v>
      </c>
      <c r="G22" s="2" t="s">
        <v>155</v>
      </c>
      <c r="H22" s="2" t="s">
        <v>159</v>
      </c>
      <c r="I22" s="4">
        <v>122213091.98</v>
      </c>
      <c r="J22" s="4">
        <v>121845888.64</v>
      </c>
      <c r="K22" s="4">
        <v>367203.34</v>
      </c>
      <c r="L22" s="4">
        <v>82438010.18000001</v>
      </c>
      <c r="M22" s="4">
        <v>39407878.46</v>
      </c>
      <c r="N22" s="4">
        <v>26599462.52</v>
      </c>
      <c r="O22" s="4">
        <v>109037472.7</v>
      </c>
      <c r="P22" s="4">
        <v>13094404.23</v>
      </c>
      <c r="Q22" s="4">
        <v>2730083.22</v>
      </c>
      <c r="R22" s="4">
        <v>10364321.01</v>
      </c>
      <c r="S22" s="4">
        <v>58068874.15</v>
      </c>
      <c r="T22" s="4">
        <v>57429354.2</v>
      </c>
      <c r="U22" s="4">
        <v>30084034</v>
      </c>
      <c r="V22" s="4">
        <v>10852463.83</v>
      </c>
      <c r="W22" s="4">
        <v>37990757.92</v>
      </c>
      <c r="X22" s="4">
        <v>37444634.38</v>
      </c>
      <c r="Y22" s="4">
        <v>20078116.23</v>
      </c>
      <c r="Z22" s="4">
        <v>19984719.82</v>
      </c>
      <c r="AA22" s="5">
        <v>0.08480532520767993</v>
      </c>
      <c r="AB22" s="5">
        <v>0.6451717501004977</v>
      </c>
      <c r="AC22" s="4">
        <v>1.533713845812693</v>
      </c>
      <c r="AD22" s="2" t="s">
        <v>152</v>
      </c>
      <c r="AE22" s="2" t="s">
        <v>73</v>
      </c>
    </row>
    <row r="23" spans="1:31">
      <c r="A23" s="2" t="s">
        <v>74</v>
      </c>
      <c r="B23" s="2" t="s">
        <v>75</v>
      </c>
      <c r="C23" s="3" t="s">
        <v>76</v>
      </c>
      <c r="D23" s="2" t="s">
        <v>160</v>
      </c>
      <c r="E23" s="4">
        <v>2566</v>
      </c>
      <c r="F23" s="4">
        <v>2023</v>
      </c>
      <c r="G23" s="2" t="s">
        <v>150</v>
      </c>
      <c r="H23" s="2" t="s">
        <v>161</v>
      </c>
      <c r="I23" s="4">
        <v>309998989.86</v>
      </c>
      <c r="J23" s="4">
        <v>210272587.25</v>
      </c>
      <c r="K23" s="4">
        <v>99726402.61</v>
      </c>
      <c r="L23" s="4">
        <v>95703749.3</v>
      </c>
      <c r="M23" s="4">
        <v>114568837.95</v>
      </c>
      <c r="N23" s="4">
        <v>42867601</v>
      </c>
      <c r="O23" s="4">
        <v>139049390.33</v>
      </c>
      <c r="P23" s="4">
        <v>170532789.92</v>
      </c>
      <c r="Q23" s="4">
        <v>24646057.17</v>
      </c>
      <c r="R23" s="4">
        <v>145886732.75</v>
      </c>
      <c r="S23" s="4">
        <v>409593586.11</v>
      </c>
      <c r="T23" s="4">
        <v>398139164.54</v>
      </c>
      <c r="U23" s="4"/>
      <c r="V23" s="4">
        <v>92378491.23999999</v>
      </c>
      <c r="W23" s="4">
        <v>227119839.53</v>
      </c>
      <c r="X23" s="4">
        <v>202512368.53</v>
      </c>
      <c r="Y23" s="4">
        <v>182473746.58</v>
      </c>
      <c r="Z23" s="4">
        <v>195626796.01</v>
      </c>
      <c r="AA23" s="5">
        <v>0.4706038971800667</v>
      </c>
      <c r="AB23" s="4"/>
      <c r="AC23" s="4">
        <v>1.965999249478039</v>
      </c>
      <c r="AD23" s="2" t="s">
        <v>152</v>
      </c>
      <c r="AE23" s="2" t="s">
        <v>78</v>
      </c>
    </row>
    <row r="24" spans="1:31">
      <c r="A24" s="2" t="s">
        <v>74</v>
      </c>
      <c r="B24" s="2" t="s">
        <v>75</v>
      </c>
      <c r="C24" s="3" t="s">
        <v>76</v>
      </c>
      <c r="D24" s="2" t="s">
        <v>160</v>
      </c>
      <c r="E24" s="4">
        <v>2567</v>
      </c>
      <c r="F24" s="4">
        <v>2024</v>
      </c>
      <c r="G24" s="2" t="s">
        <v>153</v>
      </c>
      <c r="H24" s="2" t="s">
        <v>171</v>
      </c>
      <c r="I24" s="4">
        <v>211891487.91</v>
      </c>
      <c r="J24" s="4">
        <v>209814511.51</v>
      </c>
      <c r="K24" s="4">
        <v>2076976.4</v>
      </c>
      <c r="L24" s="4">
        <v>100197147.1</v>
      </c>
      <c r="M24" s="4">
        <v>109617364.41</v>
      </c>
      <c r="N24" s="4">
        <v>44612819.55</v>
      </c>
      <c r="O24" s="4">
        <v>144809966.65</v>
      </c>
      <c r="P24" s="4">
        <v>66942686.28</v>
      </c>
      <c r="Q24" s="4">
        <v>15112133.29</v>
      </c>
      <c r="R24" s="4">
        <v>51830552.99</v>
      </c>
      <c r="S24" s="4">
        <v>345608799.19</v>
      </c>
      <c r="T24" s="4">
        <v>326591061.28</v>
      </c>
      <c r="U24" s="4">
        <v>0</v>
      </c>
      <c r="V24" s="4">
        <v>119415073.61</v>
      </c>
      <c r="W24" s="4">
        <v>110313216.42</v>
      </c>
      <c r="X24" s="4">
        <v>94900756.42</v>
      </c>
      <c r="Y24" s="4">
        <v>235295582.77</v>
      </c>
      <c r="Z24" s="4">
        <v>231690304.86</v>
      </c>
      <c r="AA24" s="5">
        <v>0.2446089434796683</v>
      </c>
      <c r="AB24" s="5">
        <v>-0.3164768439868362</v>
      </c>
      <c r="AC24" s="4">
        <v>3.441395765431139</v>
      </c>
      <c r="AD24" s="2" t="s">
        <v>152</v>
      </c>
      <c r="AE24" s="2" t="s">
        <v>78</v>
      </c>
    </row>
    <row r="25" spans="1:31">
      <c r="A25" s="2" t="s">
        <v>74</v>
      </c>
      <c r="B25" s="2" t="s">
        <v>75</v>
      </c>
      <c r="C25" s="3" t="s">
        <v>76</v>
      </c>
      <c r="D25" s="2" t="s">
        <v>160</v>
      </c>
      <c r="E25" s="4">
        <v>2568</v>
      </c>
      <c r="F25" s="4">
        <v>2025</v>
      </c>
      <c r="G25" s="2" t="s">
        <v>155</v>
      </c>
      <c r="H25" s="2" t="s">
        <v>172</v>
      </c>
      <c r="I25" s="4">
        <v>298300989</v>
      </c>
      <c r="J25" s="4">
        <v>296810829</v>
      </c>
      <c r="K25" s="4">
        <v>1490160</v>
      </c>
      <c r="L25" s="4">
        <v>151792361</v>
      </c>
      <c r="M25" s="4">
        <v>145018468</v>
      </c>
      <c r="N25" s="4">
        <v>49418651</v>
      </c>
      <c r="O25" s="4">
        <v>201211012</v>
      </c>
      <c r="P25" s="4">
        <v>97089977</v>
      </c>
      <c r="Q25" s="4">
        <v>17390395</v>
      </c>
      <c r="R25" s="4">
        <v>79699582</v>
      </c>
      <c r="S25" s="4">
        <v>485916649</v>
      </c>
      <c r="T25" s="4">
        <v>466871664</v>
      </c>
      <c r="U25" s="4">
        <v>2966333</v>
      </c>
      <c r="V25" s="4">
        <v>126465225</v>
      </c>
      <c r="W25" s="4">
        <v>363116692</v>
      </c>
      <c r="X25" s="4">
        <v>344141278</v>
      </c>
      <c r="Y25" s="4">
        <v>122799957</v>
      </c>
      <c r="Z25" s="4">
        <v>122730386</v>
      </c>
      <c r="AA25" s="5">
        <v>0.2671784034882969</v>
      </c>
      <c r="AB25" s="5">
        <v>0.4078007188599386</v>
      </c>
      <c r="AC25" s="4">
        <v>1.356627913725595</v>
      </c>
      <c r="AD25" s="2" t="s">
        <v>152</v>
      </c>
      <c r="AE25" s="2" t="s">
        <v>78</v>
      </c>
    </row>
    <row r="26" spans="1:31">
      <c r="A26" s="2" t="s">
        <v>79</v>
      </c>
      <c r="B26" s="2" t="s">
        <v>80</v>
      </c>
      <c r="C26" s="3" t="s">
        <v>81</v>
      </c>
      <c r="D26" s="2" t="s">
        <v>160</v>
      </c>
      <c r="E26" s="4">
        <v>2566</v>
      </c>
      <c r="F26" s="4">
        <v>2023</v>
      </c>
      <c r="G26" s="2" t="s">
        <v>173</v>
      </c>
      <c r="H26" s="2" t="s">
        <v>174</v>
      </c>
      <c r="I26" s="4">
        <v>441283963.54</v>
      </c>
      <c r="J26" s="4">
        <v>440057604.34</v>
      </c>
      <c r="K26" s="4">
        <v>1226359.2</v>
      </c>
      <c r="L26" s="4">
        <v>370932098.65</v>
      </c>
      <c r="M26" s="4">
        <v>69125505.69</v>
      </c>
      <c r="N26" s="4">
        <v>64110903.41</v>
      </c>
      <c r="O26" s="4">
        <v>435043002.06</v>
      </c>
      <c r="P26" s="4">
        <v>5986294.9</v>
      </c>
      <c r="Q26" s="4">
        <v>2042014.36</v>
      </c>
      <c r="R26" s="4">
        <v>3944280.54</v>
      </c>
      <c r="S26" s="4">
        <v>274347402.71</v>
      </c>
      <c r="T26" s="4">
        <v>242837790.81</v>
      </c>
      <c r="U26" s="4">
        <v>96000089.58</v>
      </c>
      <c r="V26" s="4">
        <v>137617859.68</v>
      </c>
      <c r="W26" s="4">
        <v>85787080.91</v>
      </c>
      <c r="X26" s="4">
        <v>76898353.72</v>
      </c>
      <c r="Y26" s="4">
        <v>188560321.8</v>
      </c>
      <c r="Z26" s="4">
        <v>165939437.09</v>
      </c>
      <c r="AA26" s="5">
        <v>0.008938191427485382</v>
      </c>
      <c r="AB26" s="4"/>
      <c r="AC26" s="4">
        <v>3.157906236773465</v>
      </c>
      <c r="AD26" s="2" t="s">
        <v>152</v>
      </c>
      <c r="AE26" s="2" t="s">
        <v>83</v>
      </c>
    </row>
    <row r="27" spans="1:31">
      <c r="A27" s="2" t="s">
        <v>79</v>
      </c>
      <c r="B27" s="2" t="s">
        <v>80</v>
      </c>
      <c r="C27" s="3" t="s">
        <v>81</v>
      </c>
      <c r="D27" s="2" t="s">
        <v>160</v>
      </c>
      <c r="E27" s="4">
        <v>2567</v>
      </c>
      <c r="F27" s="4">
        <v>2024</v>
      </c>
      <c r="G27" s="2" t="s">
        <v>175</v>
      </c>
      <c r="H27" s="2" t="s">
        <v>176</v>
      </c>
      <c r="I27" s="4">
        <v>452007048.02</v>
      </c>
      <c r="J27" s="4">
        <v>449032333.69</v>
      </c>
      <c r="K27" s="4">
        <v>2974714.33</v>
      </c>
      <c r="L27" s="4">
        <v>363616059.95</v>
      </c>
      <c r="M27" s="4">
        <v>85416273.73999999</v>
      </c>
      <c r="N27" s="4">
        <v>71134055.91</v>
      </c>
      <c r="O27" s="4">
        <v>434750115.86</v>
      </c>
      <c r="P27" s="4">
        <v>17018280.18</v>
      </c>
      <c r="Q27" s="4">
        <v>5200805.1</v>
      </c>
      <c r="R27" s="4">
        <v>11817475.08</v>
      </c>
      <c r="S27" s="4">
        <v>281513994.29</v>
      </c>
      <c r="T27" s="4">
        <v>247368944.91</v>
      </c>
      <c r="U27" s="4">
        <v>158549916.78</v>
      </c>
      <c r="V27" s="4">
        <v>79851506.29000001</v>
      </c>
      <c r="W27" s="4">
        <v>81136197.41</v>
      </c>
      <c r="X27" s="4">
        <v>71884892.16</v>
      </c>
      <c r="Y27" s="4">
        <v>200377796.88</v>
      </c>
      <c r="Z27" s="4">
        <v>175484052.75</v>
      </c>
      <c r="AA27" s="5">
        <v>0.02614444870221827</v>
      </c>
      <c r="AB27" s="5">
        <v>0.02429973750684011</v>
      </c>
      <c r="AC27" s="4">
        <v>3.441181275745827</v>
      </c>
      <c r="AD27" s="2" t="s">
        <v>152</v>
      </c>
      <c r="AE27" s="2" t="s">
        <v>83</v>
      </c>
    </row>
    <row r="28" spans="1:31">
      <c r="A28" s="2" t="s">
        <v>79</v>
      </c>
      <c r="B28" s="2" t="s">
        <v>80</v>
      </c>
      <c r="C28" s="3" t="s">
        <v>81</v>
      </c>
      <c r="D28" s="2" t="s">
        <v>160</v>
      </c>
      <c r="E28" s="4">
        <v>2568</v>
      </c>
      <c r="F28" s="4">
        <v>2025</v>
      </c>
      <c r="G28" s="2" t="s">
        <v>177</v>
      </c>
      <c r="H28" s="2" t="s">
        <v>178</v>
      </c>
      <c r="I28" s="4">
        <v>459186565.35</v>
      </c>
      <c r="J28" s="4">
        <v>454104486.47</v>
      </c>
      <c r="K28" s="4">
        <v>5082078.88</v>
      </c>
      <c r="L28" s="4">
        <v>369825566.61</v>
      </c>
      <c r="M28" s="4">
        <v>84278919.86</v>
      </c>
      <c r="N28" s="4">
        <v>70400311.7</v>
      </c>
      <c r="O28" s="4">
        <v>440225878.31</v>
      </c>
      <c r="P28" s="4">
        <v>18311548.31</v>
      </c>
      <c r="Q28" s="4">
        <v>6020875.46</v>
      </c>
      <c r="R28" s="4">
        <v>12290672.85</v>
      </c>
      <c r="S28" s="4">
        <v>288178765.9</v>
      </c>
      <c r="T28" s="4">
        <v>237317596.71</v>
      </c>
      <c r="U28" s="4">
        <v>150372620.69</v>
      </c>
      <c r="V28" s="4">
        <v>80080491.11</v>
      </c>
      <c r="W28" s="4">
        <v>80510296.17</v>
      </c>
      <c r="X28" s="4">
        <v>62849855.4</v>
      </c>
      <c r="Y28" s="4">
        <v>207668469.73</v>
      </c>
      <c r="Z28" s="4">
        <v>174467741.31</v>
      </c>
      <c r="AA28" s="5">
        <v>0.02676618563661991</v>
      </c>
      <c r="AB28" s="5">
        <v>0.01588364022519051</v>
      </c>
      <c r="AC28" s="4">
        <v>3.7759449914343</v>
      </c>
      <c r="AD28" s="2" t="s">
        <v>152</v>
      </c>
      <c r="AE28" s="2" t="s">
        <v>83</v>
      </c>
    </row>
    <row r="29" spans="1:31">
      <c r="A29" s="2" t="s">
        <v>84</v>
      </c>
      <c r="B29" s="2" t="s">
        <v>85</v>
      </c>
      <c r="C29" s="3" t="s">
        <v>86</v>
      </c>
      <c r="D29" s="2" t="s">
        <v>160</v>
      </c>
      <c r="E29" s="4">
        <v>2566</v>
      </c>
      <c r="F29" s="4">
        <v>2023</v>
      </c>
      <c r="G29" s="2" t="s">
        <v>150</v>
      </c>
      <c r="H29" s="2" t="s">
        <v>170</v>
      </c>
      <c r="I29" s="4">
        <v>320486929.35</v>
      </c>
      <c r="J29" s="4">
        <v>319260377.19</v>
      </c>
      <c r="K29" s="4">
        <v>1226552.16</v>
      </c>
      <c r="L29" s="4">
        <v>261673558</v>
      </c>
      <c r="M29" s="4">
        <v>57586819.19</v>
      </c>
      <c r="N29" s="4">
        <v>53925506.69</v>
      </c>
      <c r="O29" s="4">
        <v>315599064.69</v>
      </c>
      <c r="P29" s="4">
        <v>1634954.62</v>
      </c>
      <c r="Q29" s="4">
        <v>1295651.75</v>
      </c>
      <c r="R29" s="4">
        <v>339302.87</v>
      </c>
      <c r="S29" s="4">
        <v>238234264.74</v>
      </c>
      <c r="T29" s="4">
        <v>172805052.94</v>
      </c>
      <c r="U29" s="4">
        <v>32949413.41</v>
      </c>
      <c r="V29" s="4">
        <v>123136740.19</v>
      </c>
      <c r="W29" s="4">
        <v>114791272.34</v>
      </c>
      <c r="X29" s="4">
        <v>109675157.41</v>
      </c>
      <c r="Y29" s="4">
        <v>123442992.4</v>
      </c>
      <c r="Z29" s="4">
        <v>63129895.53</v>
      </c>
      <c r="AA29" s="5">
        <v>0.001058710477485499</v>
      </c>
      <c r="AB29" s="4"/>
      <c r="AC29" s="4">
        <v>1.575607977420089</v>
      </c>
      <c r="AD29" s="2" t="s">
        <v>152</v>
      </c>
      <c r="AE29" s="2" t="s">
        <v>88</v>
      </c>
    </row>
    <row r="30" spans="1:31">
      <c r="A30" s="2" t="s">
        <v>84</v>
      </c>
      <c r="B30" s="2" t="s">
        <v>85</v>
      </c>
      <c r="C30" s="3" t="s">
        <v>86</v>
      </c>
      <c r="D30" s="2" t="s">
        <v>160</v>
      </c>
      <c r="E30" s="4">
        <v>2567</v>
      </c>
      <c r="F30" s="4">
        <v>2024</v>
      </c>
      <c r="G30" s="2" t="s">
        <v>153</v>
      </c>
      <c r="H30" s="2" t="s">
        <v>158</v>
      </c>
      <c r="I30" s="4">
        <v>336913882.28</v>
      </c>
      <c r="J30" s="4">
        <v>332888369.81</v>
      </c>
      <c r="K30" s="4">
        <v>4025512.47</v>
      </c>
      <c r="L30" s="4">
        <v>255267401.2</v>
      </c>
      <c r="M30" s="4">
        <v>77620968.61</v>
      </c>
      <c r="N30" s="4">
        <v>74759099.83</v>
      </c>
      <c r="O30" s="4">
        <v>330026501.03</v>
      </c>
      <c r="P30" s="4">
        <v>3133596.01</v>
      </c>
      <c r="Q30" s="4">
        <v>2180427.1</v>
      </c>
      <c r="R30" s="4">
        <v>953168.91</v>
      </c>
      <c r="S30" s="4">
        <v>243850113.49</v>
      </c>
      <c r="T30" s="4">
        <v>174308870.64</v>
      </c>
      <c r="U30" s="4">
        <v>34457134.36</v>
      </c>
      <c r="V30" s="4">
        <v>137263517.15</v>
      </c>
      <c r="W30" s="4">
        <v>119453952.18</v>
      </c>
      <c r="X30" s="4">
        <v>115753062.26</v>
      </c>
      <c r="Y30" s="4">
        <v>124396161.31</v>
      </c>
      <c r="Z30" s="4">
        <v>58555808.37999998</v>
      </c>
      <c r="AA30" s="5">
        <v>0.00282911735055146</v>
      </c>
      <c r="AB30" s="5">
        <v>0.0512562336420912</v>
      </c>
      <c r="AC30" s="4">
        <v>1.505868330709681</v>
      </c>
      <c r="AD30" s="2" t="s">
        <v>152</v>
      </c>
      <c r="AE30" s="2" t="s">
        <v>88</v>
      </c>
    </row>
    <row r="31" spans="1:31">
      <c r="A31" s="2" t="s">
        <v>84</v>
      </c>
      <c r="B31" s="2" t="s">
        <v>85</v>
      </c>
      <c r="C31" s="3" t="s">
        <v>86</v>
      </c>
      <c r="D31" s="2" t="s">
        <v>160</v>
      </c>
      <c r="E31" s="4">
        <v>2568</v>
      </c>
      <c r="F31" s="4">
        <v>2025</v>
      </c>
      <c r="G31" s="2" t="s">
        <v>155</v>
      </c>
      <c r="H31" s="2" t="s">
        <v>179</v>
      </c>
      <c r="I31" s="4">
        <v>476232548.25</v>
      </c>
      <c r="J31" s="4">
        <v>472509741.11</v>
      </c>
      <c r="K31" s="4">
        <v>3722807.14</v>
      </c>
      <c r="L31" s="4">
        <v>356962025.6</v>
      </c>
      <c r="M31" s="4">
        <v>115547715.51</v>
      </c>
      <c r="N31" s="4">
        <v>94973592.64</v>
      </c>
      <c r="O31" s="4">
        <v>451935618.24</v>
      </c>
      <c r="P31" s="4">
        <v>21743177.89</v>
      </c>
      <c r="Q31" s="4">
        <v>5202433.66</v>
      </c>
      <c r="R31" s="4">
        <v>16540744.23</v>
      </c>
      <c r="S31" s="4">
        <v>238464343.5</v>
      </c>
      <c r="T31" s="4">
        <v>166720515.9</v>
      </c>
      <c r="U31" s="4">
        <v>39371736.02</v>
      </c>
      <c r="V31" s="4">
        <v>71706230.53</v>
      </c>
      <c r="W31" s="4">
        <v>114635016.07</v>
      </c>
      <c r="X31" s="4">
        <v>113403611.69</v>
      </c>
      <c r="Y31" s="4">
        <v>123829327.43</v>
      </c>
      <c r="Z31" s="4">
        <v>53316904.21000001</v>
      </c>
      <c r="AA31" s="5">
        <v>0.03473249422111501</v>
      </c>
      <c r="AB31" s="5">
        <v>0.4135141746822295</v>
      </c>
      <c r="AC31" s="4">
        <v>1.470151729873887</v>
      </c>
      <c r="AD31" s="2" t="s">
        <v>152</v>
      </c>
      <c r="AE31" s="2" t="s">
        <v>88</v>
      </c>
    </row>
    <row r="32" spans="1:31">
      <c r="A32" s="2" t="s">
        <v>89</v>
      </c>
      <c r="B32" s="2" t="s">
        <v>90</v>
      </c>
      <c r="C32" s="3" t="s">
        <v>91</v>
      </c>
      <c r="D32" s="2" t="s">
        <v>160</v>
      </c>
      <c r="E32" s="4">
        <v>2566</v>
      </c>
      <c r="F32" s="4">
        <v>2023</v>
      </c>
      <c r="G32" s="2" t="s">
        <v>150</v>
      </c>
      <c r="H32" s="2" t="s">
        <v>180</v>
      </c>
      <c r="I32" s="4">
        <v>260673668</v>
      </c>
      <c r="J32" s="4">
        <v>239861880</v>
      </c>
      <c r="K32" s="4">
        <v>20811788</v>
      </c>
      <c r="L32" s="4">
        <v>0</v>
      </c>
      <c r="M32" s="4">
        <v>239861880</v>
      </c>
      <c r="N32" s="4">
        <v>211278320</v>
      </c>
      <c r="O32" s="4">
        <v>211278320</v>
      </c>
      <c r="P32" s="4">
        <v>49395348</v>
      </c>
      <c r="Q32" s="4">
        <v>6433545</v>
      </c>
      <c r="R32" s="4">
        <v>42961803</v>
      </c>
      <c r="S32" s="4">
        <v>297543355</v>
      </c>
      <c r="T32" s="4">
        <v>286742874</v>
      </c>
      <c r="U32" s="4">
        <v>103469310</v>
      </c>
      <c r="V32" s="4">
        <v>144047746</v>
      </c>
      <c r="W32" s="4">
        <v>212356552</v>
      </c>
      <c r="X32" s="4">
        <v>202246956</v>
      </c>
      <c r="Y32" s="4">
        <v>85186803</v>
      </c>
      <c r="Z32" s="4">
        <v>84495918</v>
      </c>
      <c r="AA32" s="5">
        <v>0.1648106743178985</v>
      </c>
      <c r="AB32" s="4"/>
      <c r="AC32" s="4">
        <v>1.4177858578005</v>
      </c>
      <c r="AD32" s="2" t="s">
        <v>152</v>
      </c>
      <c r="AE32" s="2" t="s">
        <v>93</v>
      </c>
    </row>
    <row r="33" spans="1:31">
      <c r="A33" s="2" t="s">
        <v>89</v>
      </c>
      <c r="B33" s="2" t="s">
        <v>90</v>
      </c>
      <c r="C33" s="3" t="s">
        <v>91</v>
      </c>
      <c r="D33" s="2" t="s">
        <v>160</v>
      </c>
      <c r="E33" s="4">
        <v>2567</v>
      </c>
      <c r="F33" s="4">
        <v>2024</v>
      </c>
      <c r="G33" s="2" t="s">
        <v>153</v>
      </c>
      <c r="H33" s="2" t="s">
        <v>181</v>
      </c>
      <c r="I33" s="4">
        <v>208349112</v>
      </c>
      <c r="J33" s="4">
        <v>207612972</v>
      </c>
      <c r="K33" s="4">
        <v>736140</v>
      </c>
      <c r="L33" s="4">
        <v>0</v>
      </c>
      <c r="M33" s="4">
        <v>207612972</v>
      </c>
      <c r="N33" s="4">
        <v>188854553</v>
      </c>
      <c r="O33" s="4">
        <v>188854553</v>
      </c>
      <c r="P33" s="4">
        <v>19494559</v>
      </c>
      <c r="Q33" s="4">
        <v>386250</v>
      </c>
      <c r="R33" s="4">
        <v>19108309</v>
      </c>
      <c r="S33" s="4">
        <v>262572033</v>
      </c>
      <c r="T33" s="4">
        <v>251803758</v>
      </c>
      <c r="U33" s="4">
        <v>65943340</v>
      </c>
      <c r="V33" s="4">
        <v>165633898</v>
      </c>
      <c r="W33" s="4">
        <v>158276921</v>
      </c>
      <c r="X33" s="4">
        <v>144934470</v>
      </c>
      <c r="Y33" s="4">
        <v>104295112</v>
      </c>
      <c r="Z33" s="4">
        <v>106869288</v>
      </c>
      <c r="AA33" s="5">
        <v>0.09171293708225643</v>
      </c>
      <c r="AB33" s="5">
        <v>-0.2007281993668805</v>
      </c>
      <c r="AC33" s="4">
        <v>1.737362809551103</v>
      </c>
      <c r="AD33" s="2" t="s">
        <v>152</v>
      </c>
      <c r="AE33" s="2" t="s">
        <v>93</v>
      </c>
    </row>
    <row r="34" spans="1:31">
      <c r="A34" s="2" t="s">
        <v>89</v>
      </c>
      <c r="B34" s="2" t="s">
        <v>90</v>
      </c>
      <c r="C34" s="3" t="s">
        <v>91</v>
      </c>
      <c r="D34" s="2" t="s">
        <v>160</v>
      </c>
      <c r="E34" s="4">
        <v>2568</v>
      </c>
      <c r="F34" s="4">
        <v>2025</v>
      </c>
      <c r="G34" s="2" t="s">
        <v>155</v>
      </c>
      <c r="H34" s="2" t="s">
        <v>182</v>
      </c>
      <c r="I34" s="4">
        <v>224934281</v>
      </c>
      <c r="J34" s="4">
        <v>224161855</v>
      </c>
      <c r="K34" s="4">
        <v>772426</v>
      </c>
      <c r="L34" s="4">
        <v>0</v>
      </c>
      <c r="M34" s="4">
        <v>224161855</v>
      </c>
      <c r="N34" s="4">
        <v>184020217</v>
      </c>
      <c r="O34" s="4">
        <v>184020217</v>
      </c>
      <c r="P34" s="4">
        <v>40914064</v>
      </c>
      <c r="Q34" s="4">
        <v>2029874</v>
      </c>
      <c r="R34" s="4">
        <v>38884190</v>
      </c>
      <c r="S34" s="4">
        <v>259370239</v>
      </c>
      <c r="T34" s="4">
        <v>249315842</v>
      </c>
      <c r="U34" s="4">
        <v>73695089</v>
      </c>
      <c r="V34" s="4">
        <v>158822923</v>
      </c>
      <c r="W34" s="4">
        <v>176190937</v>
      </c>
      <c r="X34" s="4">
        <v>164615994</v>
      </c>
      <c r="Y34" s="4">
        <v>83179302</v>
      </c>
      <c r="Z34" s="4">
        <v>84699848</v>
      </c>
      <c r="AA34" s="5">
        <v>0.1728691146015222</v>
      </c>
      <c r="AB34" s="5">
        <v>0.07960278227631701</v>
      </c>
      <c r="AC34" s="4">
        <v>1.514529882193586</v>
      </c>
      <c r="AD34" s="2" t="s">
        <v>152</v>
      </c>
      <c r="AE34" s="2" t="s">
        <v>93</v>
      </c>
    </row>
    <row r="35" spans="1:31">
      <c r="A35" s="2" t="s">
        <v>94</v>
      </c>
      <c r="B35" s="2" t="s">
        <v>95</v>
      </c>
      <c r="C35" s="3" t="s">
        <v>96</v>
      </c>
      <c r="D35" s="2" t="s">
        <v>14</v>
      </c>
      <c r="E35" s="4">
        <v>2566</v>
      </c>
      <c r="F35" s="4">
        <v>2023</v>
      </c>
      <c r="G35" s="2" t="s">
        <v>150</v>
      </c>
      <c r="H35" s="2" t="s">
        <v>183</v>
      </c>
      <c r="I35" s="4">
        <v>504728314</v>
      </c>
      <c r="J35" s="4">
        <v>365847929</v>
      </c>
      <c r="K35" s="4">
        <v>138880385</v>
      </c>
      <c r="L35" s="4">
        <v>130140801</v>
      </c>
      <c r="M35" s="4">
        <v>235707128</v>
      </c>
      <c r="N35" s="4">
        <v>345389216</v>
      </c>
      <c r="O35" s="4">
        <v>475530017</v>
      </c>
      <c r="P35" s="4">
        <v>29198297</v>
      </c>
      <c r="Q35" s="4">
        <v>0</v>
      </c>
      <c r="R35" s="4">
        <v>29198297</v>
      </c>
      <c r="S35" s="4">
        <v>622392644</v>
      </c>
      <c r="T35" s="4">
        <v>225790483</v>
      </c>
      <c r="U35" s="4">
        <v>143865725</v>
      </c>
      <c r="V35" s="4">
        <v>68321176</v>
      </c>
      <c r="W35" s="4">
        <v>101529399</v>
      </c>
      <c r="X35" s="4">
        <v>45993331</v>
      </c>
      <c r="Y35" s="4">
        <v>520863245</v>
      </c>
      <c r="Z35" s="4">
        <v>179797152</v>
      </c>
      <c r="AA35" s="5">
        <v>0.05784953249125627</v>
      </c>
      <c r="AB35" s="4"/>
      <c r="AC35" s="4">
        <v>4.909200488218607</v>
      </c>
      <c r="AD35" s="2" t="s">
        <v>152</v>
      </c>
      <c r="AE35" s="2" t="s">
        <v>98</v>
      </c>
    </row>
    <row r="36" spans="1:31">
      <c r="A36" s="2" t="s">
        <v>94</v>
      </c>
      <c r="B36" s="2" t="s">
        <v>95</v>
      </c>
      <c r="C36" s="3" t="s">
        <v>96</v>
      </c>
      <c r="D36" s="2" t="s">
        <v>14</v>
      </c>
      <c r="E36" s="4">
        <v>2567</v>
      </c>
      <c r="F36" s="4">
        <v>2024</v>
      </c>
      <c r="G36" s="2" t="s">
        <v>153</v>
      </c>
      <c r="H36" s="2" t="s">
        <v>184</v>
      </c>
      <c r="I36" s="4">
        <v>660402722</v>
      </c>
      <c r="J36" s="4">
        <v>657960498</v>
      </c>
      <c r="K36" s="4">
        <v>2442224</v>
      </c>
      <c r="L36" s="4">
        <v>278028780</v>
      </c>
      <c r="M36" s="4">
        <v>379931718</v>
      </c>
      <c r="N36" s="4">
        <v>380430544</v>
      </c>
      <c r="O36" s="4">
        <v>658459324</v>
      </c>
      <c r="P36" s="4">
        <v>1943398</v>
      </c>
      <c r="Q36" s="4">
        <v>0</v>
      </c>
      <c r="R36" s="4">
        <v>1943398</v>
      </c>
      <c r="S36" s="4">
        <v>780126978</v>
      </c>
      <c r="T36" s="4">
        <v>379190447</v>
      </c>
      <c r="U36" s="4">
        <v>155767315</v>
      </c>
      <c r="V36" s="4">
        <v>186049442</v>
      </c>
      <c r="W36" s="4">
        <v>257320335</v>
      </c>
      <c r="X36" s="4">
        <v>197064002</v>
      </c>
      <c r="Y36" s="4">
        <v>522806643</v>
      </c>
      <c r="Z36" s="4">
        <v>182126445</v>
      </c>
      <c r="AA36" s="5">
        <v>0.002942746804729251</v>
      </c>
      <c r="AB36" s="5">
        <v>0.3084320884760192</v>
      </c>
      <c r="AC36" s="4">
        <v>1.924199463887879</v>
      </c>
      <c r="AD36" s="2" t="s">
        <v>152</v>
      </c>
      <c r="AE36" s="2" t="s">
        <v>98</v>
      </c>
    </row>
    <row r="37" spans="1:31">
      <c r="A37" s="2" t="s">
        <v>94</v>
      </c>
      <c r="B37" s="2" t="s">
        <v>95</v>
      </c>
      <c r="C37" s="3" t="s">
        <v>96</v>
      </c>
      <c r="D37" s="2" t="s">
        <v>14</v>
      </c>
      <c r="E37" s="4">
        <v>2568</v>
      </c>
      <c r="F37" s="4">
        <v>2025</v>
      </c>
      <c r="G37" s="2" t="s">
        <v>155</v>
      </c>
      <c r="H37" s="2" t="s">
        <v>185</v>
      </c>
      <c r="I37" s="4">
        <v>606657732</v>
      </c>
      <c r="J37" s="4">
        <v>606157644</v>
      </c>
      <c r="K37" s="4">
        <v>500088</v>
      </c>
      <c r="L37" s="4">
        <v>237325382</v>
      </c>
      <c r="M37" s="4">
        <v>368832262</v>
      </c>
      <c r="N37" s="4">
        <v>376779663</v>
      </c>
      <c r="O37" s="4">
        <v>614105045</v>
      </c>
      <c r="P37" s="4">
        <v>-7477806</v>
      </c>
      <c r="Q37" s="4">
        <v>0</v>
      </c>
      <c r="R37" s="4">
        <v>-7477806</v>
      </c>
      <c r="S37" s="4">
        <v>639215735</v>
      </c>
      <c r="T37" s="4">
        <v>257600376</v>
      </c>
      <c r="U37" s="4">
        <v>153533647</v>
      </c>
      <c r="V37" s="4">
        <v>97619035</v>
      </c>
      <c r="W37" s="4">
        <v>123886898</v>
      </c>
      <c r="X37" s="4">
        <v>62461842</v>
      </c>
      <c r="Y37" s="4">
        <v>515328837</v>
      </c>
      <c r="Z37" s="4">
        <v>195138534</v>
      </c>
      <c r="AA37" s="5">
        <v>-0.01232623538044678</v>
      </c>
      <c r="AB37" s="5">
        <v>-0.08138214487856088</v>
      </c>
      <c r="AC37" s="4">
        <v>4.124123909121988</v>
      </c>
      <c r="AD37" s="2" t="s">
        <v>152</v>
      </c>
      <c r="AE37" s="2" t="s">
        <v>98</v>
      </c>
    </row>
    <row r="38" spans="1:31">
      <c r="A38" s="2" t="s">
        <v>99</v>
      </c>
      <c r="B38" s="2" t="s">
        <v>100</v>
      </c>
      <c r="C38" s="3" t="s">
        <v>101</v>
      </c>
      <c r="D38" s="2" t="s">
        <v>14</v>
      </c>
      <c r="E38" s="4">
        <v>2566</v>
      </c>
      <c r="F38" s="4">
        <v>2023</v>
      </c>
      <c r="G38" s="2" t="s">
        <v>186</v>
      </c>
      <c r="H38" s="2" t="s">
        <v>186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2" t="s">
        <v>152</v>
      </c>
      <c r="AE38" s="2" t="s">
        <v>103</v>
      </c>
    </row>
    <row r="39" spans="1:31">
      <c r="A39" s="2" t="s">
        <v>99</v>
      </c>
      <c r="B39" s="2" t="s">
        <v>100</v>
      </c>
      <c r="C39" s="3" t="s">
        <v>101</v>
      </c>
      <c r="D39" s="2" t="s">
        <v>14</v>
      </c>
      <c r="E39" s="4">
        <v>2567</v>
      </c>
      <c r="F39" s="4">
        <v>2024</v>
      </c>
      <c r="G39" s="2" t="s">
        <v>186</v>
      </c>
      <c r="H39" s="2" t="s">
        <v>186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2" t="s">
        <v>152</v>
      </c>
      <c r="AE39" s="2" t="s">
        <v>103</v>
      </c>
    </row>
    <row r="40" spans="1:31">
      <c r="A40" s="2" t="s">
        <v>99</v>
      </c>
      <c r="B40" s="2" t="s">
        <v>100</v>
      </c>
      <c r="C40" s="3" t="s">
        <v>101</v>
      </c>
      <c r="D40" s="2" t="s">
        <v>14</v>
      </c>
      <c r="E40" s="4">
        <v>2568</v>
      </c>
      <c r="F40" s="4">
        <v>2025</v>
      </c>
      <c r="G40" s="2" t="s">
        <v>186</v>
      </c>
      <c r="H40" s="2" t="s">
        <v>186</v>
      </c>
      <c r="I40" s="4">
        <v>763035493</v>
      </c>
      <c r="J40" s="4"/>
      <c r="K40" s="4"/>
      <c r="L40" s="4"/>
      <c r="M40" s="4"/>
      <c r="N40" s="4"/>
      <c r="O40" s="4"/>
      <c r="P40" s="4"/>
      <c r="Q40" s="4"/>
      <c r="R40" s="4">
        <v>-6476833</v>
      </c>
      <c r="S40" s="4"/>
      <c r="T40" s="4"/>
      <c r="U40" s="4"/>
      <c r="V40" s="4"/>
      <c r="W40" s="4"/>
      <c r="X40" s="4"/>
      <c r="Y40" s="4"/>
      <c r="Z40" s="4"/>
      <c r="AA40" s="5">
        <v>-0.008488246037592906</v>
      </c>
      <c r="AB40" s="4"/>
      <c r="AC40" s="4"/>
      <c r="AD40" s="2" t="s">
        <v>187</v>
      </c>
      <c r="AE40" s="2" t="s">
        <v>103</v>
      </c>
    </row>
    <row r="41" spans="1:31">
      <c r="A41" s="2" t="s">
        <v>104</v>
      </c>
      <c r="B41" s="2" t="s">
        <v>105</v>
      </c>
      <c r="C41" s="3" t="s">
        <v>106</v>
      </c>
      <c r="D41" s="2" t="s">
        <v>14</v>
      </c>
      <c r="E41" s="4">
        <v>2566</v>
      </c>
      <c r="F41" s="4">
        <v>2023</v>
      </c>
      <c r="G41" s="2" t="s">
        <v>150</v>
      </c>
      <c r="H41" s="2" t="s">
        <v>188</v>
      </c>
      <c r="I41" s="4">
        <v>111961630</v>
      </c>
      <c r="J41" s="4">
        <v>106398273</v>
      </c>
      <c r="K41" s="4">
        <v>5563357</v>
      </c>
      <c r="L41" s="4">
        <v>0</v>
      </c>
      <c r="M41" s="4">
        <v>106398273</v>
      </c>
      <c r="N41" s="4">
        <v>106636408</v>
      </c>
      <c r="O41" s="4">
        <v>110945311</v>
      </c>
      <c r="P41" s="4">
        <v>1016319</v>
      </c>
      <c r="Q41" s="4">
        <v>209106</v>
      </c>
      <c r="R41" s="4">
        <v>807213</v>
      </c>
      <c r="S41" s="4">
        <v>361212865</v>
      </c>
      <c r="T41" s="4">
        <v>349742741</v>
      </c>
      <c r="U41" s="4">
        <v>122175300</v>
      </c>
      <c r="V41" s="4">
        <v>105897561</v>
      </c>
      <c r="W41" s="4">
        <v>95401680</v>
      </c>
      <c r="X41" s="4">
        <v>76381397</v>
      </c>
      <c r="Y41" s="4">
        <v>265811185</v>
      </c>
      <c r="Z41" s="4">
        <v>273361344</v>
      </c>
      <c r="AA41" s="5">
        <v>0.007209728904446997</v>
      </c>
      <c r="AB41" s="4"/>
      <c r="AC41" s="4">
        <v>4.578899506119272</v>
      </c>
      <c r="AD41" s="2" t="s">
        <v>152</v>
      </c>
      <c r="AE41" s="2" t="s">
        <v>108</v>
      </c>
    </row>
    <row r="42" spans="1:31">
      <c r="A42" s="2" t="s">
        <v>104</v>
      </c>
      <c r="B42" s="2" t="s">
        <v>105</v>
      </c>
      <c r="C42" s="3" t="s">
        <v>106</v>
      </c>
      <c r="D42" s="2" t="s">
        <v>14</v>
      </c>
      <c r="E42" s="4">
        <v>2567</v>
      </c>
      <c r="F42" s="4">
        <v>2024</v>
      </c>
      <c r="G42" s="2" t="s">
        <v>153</v>
      </c>
      <c r="H42" s="2" t="s">
        <v>189</v>
      </c>
      <c r="I42" s="4">
        <v>59294054</v>
      </c>
      <c r="J42" s="4">
        <v>55297869</v>
      </c>
      <c r="K42" s="4">
        <v>3996185</v>
      </c>
      <c r="L42" s="4">
        <v>34103792</v>
      </c>
      <c r="M42" s="4">
        <v>21194077</v>
      </c>
      <c r="N42" s="4">
        <v>36908420</v>
      </c>
      <c r="O42" s="4">
        <v>71012212</v>
      </c>
      <c r="P42" s="4">
        <v>-11718158</v>
      </c>
      <c r="Q42" s="4">
        <v>1997923</v>
      </c>
      <c r="R42" s="4">
        <v>-13716081</v>
      </c>
      <c r="S42" s="4">
        <v>289800251</v>
      </c>
      <c r="T42" s="4">
        <v>282158387</v>
      </c>
      <c r="U42" s="4">
        <v>101425365</v>
      </c>
      <c r="V42" s="4">
        <v>50351727</v>
      </c>
      <c r="W42" s="4">
        <v>39913287</v>
      </c>
      <c r="X42" s="4">
        <v>26109091</v>
      </c>
      <c r="Y42" s="4">
        <v>249886964</v>
      </c>
      <c r="Z42" s="4">
        <v>256049296</v>
      </c>
      <c r="AA42" s="5">
        <v>-0.2313230429479489</v>
      </c>
      <c r="AB42" s="5">
        <v>-0.4704073708108751</v>
      </c>
      <c r="AC42" s="4">
        <v>10.80690197142444</v>
      </c>
      <c r="AD42" s="2" t="s">
        <v>152</v>
      </c>
      <c r="AE42" s="2" t="s">
        <v>108</v>
      </c>
    </row>
    <row r="43" spans="1:31">
      <c r="A43" s="2" t="s">
        <v>104</v>
      </c>
      <c r="B43" s="2" t="s">
        <v>105</v>
      </c>
      <c r="C43" s="3" t="s">
        <v>106</v>
      </c>
      <c r="D43" s="2" t="s">
        <v>14</v>
      </c>
      <c r="E43" s="4">
        <v>2568</v>
      </c>
      <c r="F43" s="4">
        <v>2025</v>
      </c>
      <c r="G43" s="2" t="s">
        <v>155</v>
      </c>
      <c r="H43" s="2" t="s">
        <v>190</v>
      </c>
      <c r="I43" s="4">
        <v>10661302</v>
      </c>
      <c r="J43" s="4">
        <v>6808457</v>
      </c>
      <c r="K43" s="4">
        <v>3852845</v>
      </c>
      <c r="L43" s="4">
        <v>11270021</v>
      </c>
      <c r="M43" s="4">
        <v>-4461564</v>
      </c>
      <c r="N43" s="4">
        <v>14839787</v>
      </c>
      <c r="O43" s="4">
        <v>26109808</v>
      </c>
      <c r="P43" s="4">
        <v>-15448506</v>
      </c>
      <c r="Q43" s="4">
        <v>2760265</v>
      </c>
      <c r="R43" s="4">
        <v>-18208771</v>
      </c>
      <c r="S43" s="4">
        <v>244225991</v>
      </c>
      <c r="T43" s="4">
        <v>241757993</v>
      </c>
      <c r="U43" s="4">
        <v>71337169</v>
      </c>
      <c r="V43" s="4">
        <v>21568430</v>
      </c>
      <c r="W43" s="4">
        <v>12547798</v>
      </c>
      <c r="X43" s="4">
        <v>12547798</v>
      </c>
      <c r="Y43" s="4">
        <v>231678193</v>
      </c>
      <c r="Z43" s="4">
        <v>229210195</v>
      </c>
      <c r="AA43" s="5">
        <v>-1.707931263930053</v>
      </c>
      <c r="AB43" s="5">
        <v>-0.820196102631134</v>
      </c>
      <c r="AC43" s="4">
        <v>19.26696564608388</v>
      </c>
      <c r="AD43" s="2" t="s">
        <v>152</v>
      </c>
      <c r="AE43" s="2" t="s">
        <v>108</v>
      </c>
    </row>
    <row r="44" spans="1:31">
      <c r="A44" s="2" t="s">
        <v>109</v>
      </c>
      <c r="B44" s="2" t="s">
        <v>110</v>
      </c>
      <c r="C44" s="3" t="s">
        <v>111</v>
      </c>
      <c r="D44" s="2" t="s">
        <v>14</v>
      </c>
      <c r="E44" s="4">
        <v>2566</v>
      </c>
      <c r="F44" s="4">
        <v>2023</v>
      </c>
      <c r="G44" s="2" t="s">
        <v>150</v>
      </c>
      <c r="H44" s="2" t="s">
        <v>191</v>
      </c>
      <c r="I44" s="4">
        <v>1700081592</v>
      </c>
      <c r="J44" s="4">
        <v>1652620413</v>
      </c>
      <c r="K44" s="4">
        <v>47461179</v>
      </c>
      <c r="L44" s="4">
        <v>1279873199</v>
      </c>
      <c r="M44" s="4">
        <v>372747214</v>
      </c>
      <c r="N44" s="4">
        <v>343638415</v>
      </c>
      <c r="O44" s="4">
        <v>1624108459</v>
      </c>
      <c r="P44" s="4">
        <v>69672748</v>
      </c>
      <c r="Q44" s="4">
        <v>15142022</v>
      </c>
      <c r="R44" s="4">
        <v>54530726</v>
      </c>
      <c r="S44" s="4">
        <v>5312211799</v>
      </c>
      <c r="T44" s="4">
        <v>5199685604</v>
      </c>
      <c r="U44" s="4">
        <v>2954962064</v>
      </c>
      <c r="V44" s="4">
        <v>373698398</v>
      </c>
      <c r="W44" s="4">
        <v>3743366468</v>
      </c>
      <c r="X44" s="4">
        <v>3680643363</v>
      </c>
      <c r="Y44" s="4">
        <v>1568845331</v>
      </c>
      <c r="Z44" s="4">
        <v>1519042241</v>
      </c>
      <c r="AA44" s="5">
        <v>0.032075358180809</v>
      </c>
      <c r="AB44" s="4"/>
      <c r="AC44" s="4">
        <v>1.412711064666115</v>
      </c>
      <c r="AD44" s="2" t="s">
        <v>152</v>
      </c>
      <c r="AE44" s="2" t="s">
        <v>113</v>
      </c>
    </row>
    <row r="45" spans="1:31">
      <c r="A45" s="2" t="s">
        <v>109</v>
      </c>
      <c r="B45" s="2" t="s">
        <v>110</v>
      </c>
      <c r="C45" s="3" t="s">
        <v>111</v>
      </c>
      <c r="D45" s="2" t="s">
        <v>14</v>
      </c>
      <c r="E45" s="4">
        <v>2567</v>
      </c>
      <c r="F45" s="4">
        <v>2024</v>
      </c>
      <c r="G45" s="2" t="s">
        <v>153</v>
      </c>
      <c r="H45" s="2" t="s">
        <v>192</v>
      </c>
      <c r="I45" s="4">
        <v>1500600278</v>
      </c>
      <c r="J45" s="4">
        <v>1495493334</v>
      </c>
      <c r="K45" s="4">
        <v>5106944</v>
      </c>
      <c r="L45" s="4">
        <v>1092718200</v>
      </c>
      <c r="M45" s="4">
        <v>402775134</v>
      </c>
      <c r="N45" s="4">
        <v>252287507</v>
      </c>
      <c r="O45" s="4">
        <v>1345005707</v>
      </c>
      <c r="P45" s="4">
        <v>149793757</v>
      </c>
      <c r="Q45" s="4">
        <v>34525442</v>
      </c>
      <c r="R45" s="4">
        <v>115268315</v>
      </c>
      <c r="S45" s="4">
        <v>2972457602</v>
      </c>
      <c r="T45" s="4">
        <v>2868680300</v>
      </c>
      <c r="U45" s="4">
        <v>1720099938</v>
      </c>
      <c r="V45" s="4">
        <v>410655698</v>
      </c>
      <c r="W45" s="4">
        <v>2820477176</v>
      </c>
      <c r="X45" s="4">
        <v>2759748822</v>
      </c>
      <c r="Y45" s="4">
        <v>151980426</v>
      </c>
      <c r="Z45" s="4">
        <v>108931478</v>
      </c>
      <c r="AA45" s="5">
        <v>0.07681480317571952</v>
      </c>
      <c r="AB45" s="5">
        <v>-0.1173363178206802</v>
      </c>
      <c r="AC45" s="4">
        <v>1.039471518977244</v>
      </c>
      <c r="AD45" s="2" t="s">
        <v>152</v>
      </c>
      <c r="AE45" s="2" t="s">
        <v>113</v>
      </c>
    </row>
    <row r="46" spans="1:31">
      <c r="A46" s="2" t="s">
        <v>109</v>
      </c>
      <c r="B46" s="2" t="s">
        <v>110</v>
      </c>
      <c r="C46" s="3" t="s">
        <v>111</v>
      </c>
      <c r="D46" s="2" t="s">
        <v>14</v>
      </c>
      <c r="E46" s="4">
        <v>2568</v>
      </c>
      <c r="F46" s="4">
        <v>2025</v>
      </c>
      <c r="G46" s="2" t="s">
        <v>155</v>
      </c>
      <c r="H46" s="2" t="s">
        <v>193</v>
      </c>
      <c r="I46" s="4">
        <v>1872535154</v>
      </c>
      <c r="J46" s="4">
        <v>1872465135</v>
      </c>
      <c r="K46" s="4">
        <v>70019</v>
      </c>
      <c r="L46" s="4">
        <v>1509394001</v>
      </c>
      <c r="M46" s="4">
        <v>363071134</v>
      </c>
      <c r="N46" s="4">
        <v>323751846</v>
      </c>
      <c r="O46" s="4">
        <v>1833145847</v>
      </c>
      <c r="P46" s="4">
        <v>35225789</v>
      </c>
      <c r="Q46" s="4">
        <v>9787592</v>
      </c>
      <c r="R46" s="4">
        <v>25438197</v>
      </c>
      <c r="S46" s="4">
        <v>2977629004</v>
      </c>
      <c r="T46" s="4">
        <v>2883620543</v>
      </c>
      <c r="U46" s="4">
        <v>2012579893</v>
      </c>
      <c r="V46" s="4">
        <v>363354027</v>
      </c>
      <c r="W46" s="4">
        <v>2877557152</v>
      </c>
      <c r="X46" s="4">
        <v>2826180792</v>
      </c>
      <c r="Y46" s="4">
        <v>100071852</v>
      </c>
      <c r="Z46" s="4">
        <v>57439751</v>
      </c>
      <c r="AA46" s="5">
        <v>0.01358489689534555</v>
      </c>
      <c r="AB46" s="5">
        <v>0.2478573951057206</v>
      </c>
      <c r="AC46" s="4">
        <v>1.020324160139575</v>
      </c>
      <c r="AD46" s="2" t="s">
        <v>152</v>
      </c>
      <c r="AE46" s="2" t="s">
        <v>113</v>
      </c>
    </row>
    <row r="47" spans="1:31">
      <c r="A47" s="2" t="s">
        <v>114</v>
      </c>
      <c r="B47" s="2" t="s">
        <v>115</v>
      </c>
      <c r="C47" s="3" t="s">
        <v>116</v>
      </c>
      <c r="D47" s="2" t="s">
        <v>14</v>
      </c>
      <c r="E47" s="4">
        <v>2566</v>
      </c>
      <c r="F47" s="4">
        <v>2023</v>
      </c>
      <c r="G47" s="2" t="s">
        <v>150</v>
      </c>
      <c r="H47" s="2" t="s">
        <v>194</v>
      </c>
      <c r="I47" s="4">
        <v>118633424</v>
      </c>
      <c r="J47" s="4">
        <v>109961038</v>
      </c>
      <c r="K47" s="4">
        <v>8672386</v>
      </c>
      <c r="L47" s="4">
        <v>81087570</v>
      </c>
      <c r="M47" s="4">
        <v>28873468</v>
      </c>
      <c r="N47" s="4">
        <v>30653427</v>
      </c>
      <c r="O47" s="4">
        <v>111740997</v>
      </c>
      <c r="P47" s="4">
        <v>6892427</v>
      </c>
      <c r="Q47" s="4">
        <v>135781</v>
      </c>
      <c r="R47" s="4">
        <v>6756646</v>
      </c>
      <c r="S47" s="4">
        <v>1277153537</v>
      </c>
      <c r="T47" s="4">
        <v>1240026364</v>
      </c>
      <c r="U47" s="4">
        <v>133222</v>
      </c>
      <c r="V47" s="4">
        <v>418223682</v>
      </c>
      <c r="W47" s="4">
        <v>640830429</v>
      </c>
      <c r="X47" s="4">
        <v>630650591</v>
      </c>
      <c r="Y47" s="4">
        <v>636323108</v>
      </c>
      <c r="Z47" s="4">
        <v>609375773</v>
      </c>
      <c r="AA47" s="5">
        <v>0.05695398288428394</v>
      </c>
      <c r="AB47" s="4"/>
      <c r="AC47" s="4">
        <v>1.966265284923835</v>
      </c>
      <c r="AD47" s="2" t="s">
        <v>152</v>
      </c>
      <c r="AE47" s="2" t="s">
        <v>118</v>
      </c>
    </row>
    <row r="48" spans="1:31">
      <c r="A48" s="2" t="s">
        <v>114</v>
      </c>
      <c r="B48" s="2" t="s">
        <v>115</v>
      </c>
      <c r="C48" s="3" t="s">
        <v>116</v>
      </c>
      <c r="D48" s="2" t="s">
        <v>14</v>
      </c>
      <c r="E48" s="4">
        <v>2567</v>
      </c>
      <c r="F48" s="4">
        <v>2024</v>
      </c>
      <c r="G48" s="2" t="s">
        <v>153</v>
      </c>
      <c r="H48" s="2" t="s">
        <v>195</v>
      </c>
      <c r="I48" s="4">
        <v>468195903</v>
      </c>
      <c r="J48" s="4">
        <v>466727859</v>
      </c>
      <c r="K48" s="4">
        <v>1468044</v>
      </c>
      <c r="L48" s="4">
        <v>353871862</v>
      </c>
      <c r="M48" s="4">
        <v>112855997</v>
      </c>
      <c r="N48" s="4">
        <v>103682304</v>
      </c>
      <c r="O48" s="4">
        <v>457554166</v>
      </c>
      <c r="P48" s="4">
        <v>10533418</v>
      </c>
      <c r="Q48" s="4">
        <v>2427277</v>
      </c>
      <c r="R48" s="4">
        <v>8106141</v>
      </c>
      <c r="S48" s="4">
        <v>423843992</v>
      </c>
      <c r="T48" s="4">
        <v>373854335</v>
      </c>
      <c r="U48" s="4">
        <v>195798</v>
      </c>
      <c r="V48" s="4">
        <v>207428533</v>
      </c>
      <c r="W48" s="4">
        <v>306986443</v>
      </c>
      <c r="X48" s="4">
        <v>296299727</v>
      </c>
      <c r="Y48" s="4">
        <v>116857549</v>
      </c>
      <c r="Z48" s="4">
        <v>77554608</v>
      </c>
      <c r="AA48" s="5">
        <v>0.01731356671012988</v>
      </c>
      <c r="AB48" s="5">
        <v>2.946576666285886</v>
      </c>
      <c r="AC48" s="4">
        <v>1.261743771367025</v>
      </c>
      <c r="AD48" s="2" t="s">
        <v>152</v>
      </c>
      <c r="AE48" s="2" t="s">
        <v>118</v>
      </c>
    </row>
    <row r="49" spans="1:31">
      <c r="A49" s="2" t="s">
        <v>114</v>
      </c>
      <c r="B49" s="2" t="s">
        <v>115</v>
      </c>
      <c r="C49" s="3" t="s">
        <v>116</v>
      </c>
      <c r="D49" s="2" t="s">
        <v>14</v>
      </c>
      <c r="E49" s="4">
        <v>2568</v>
      </c>
      <c r="F49" s="4">
        <v>2025</v>
      </c>
      <c r="G49" s="2" t="s">
        <v>155</v>
      </c>
      <c r="H49" s="2" t="s">
        <v>185</v>
      </c>
      <c r="I49" s="4">
        <v>694229671</v>
      </c>
      <c r="J49" s="4">
        <v>693330050</v>
      </c>
      <c r="K49" s="4">
        <v>899621</v>
      </c>
      <c r="L49" s="4">
        <v>520652665</v>
      </c>
      <c r="M49" s="4">
        <v>172677385</v>
      </c>
      <c r="N49" s="4">
        <v>118358302</v>
      </c>
      <c r="O49" s="4">
        <v>639010967</v>
      </c>
      <c r="P49" s="4">
        <v>54687677</v>
      </c>
      <c r="Q49" s="4">
        <v>12143350</v>
      </c>
      <c r="R49" s="4">
        <v>42544327</v>
      </c>
      <c r="S49" s="4">
        <v>473194203</v>
      </c>
      <c r="T49" s="4">
        <v>408617349</v>
      </c>
      <c r="U49" s="4">
        <v>7486429</v>
      </c>
      <c r="V49" s="4">
        <v>238740263</v>
      </c>
      <c r="W49" s="4">
        <v>319223441</v>
      </c>
      <c r="X49" s="4">
        <v>303718838</v>
      </c>
      <c r="Y49" s="4">
        <v>153970762</v>
      </c>
      <c r="Z49" s="4">
        <v>104898511</v>
      </c>
      <c r="AA49" s="5">
        <v>0.0612827840370424</v>
      </c>
      <c r="AB49" s="5">
        <v>0.4827760485550425</v>
      </c>
      <c r="AC49" s="4">
        <v>1.345380325075523</v>
      </c>
      <c r="AD49" s="2" t="s">
        <v>152</v>
      </c>
      <c r="AE49" s="2" t="s">
        <v>118</v>
      </c>
    </row>
  </sheetData>
  <autoFilter ref="A1:AE49"/>
  <pageMargins left="0.7" right="0.7" top="0.75" bottom="0.75" header="0.3" footer="0.3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40.7109375" customWidth="1"/>
    <col min="2" max="4" width="65.7109375" customWidth="1"/>
    <col min="5" max="5" width="25.7109375" customWidth="1"/>
  </cols>
  <sheetData>
    <row r="1" spans="1:5" ht="34" customHeight="1">
      <c r="A1" s="1" t="s">
        <v>196</v>
      </c>
      <c r="B1" s="1" t="s">
        <v>197</v>
      </c>
      <c r="C1" s="1" t="s">
        <v>198</v>
      </c>
      <c r="D1" s="1" t="s">
        <v>199</v>
      </c>
      <c r="E1" s="1" t="s">
        <v>200</v>
      </c>
    </row>
    <row r="2" spans="1:5">
      <c r="A2" s="2" t="s">
        <v>201</v>
      </c>
      <c r="B2" s="2" t="s">
        <v>202</v>
      </c>
      <c r="C2" s="2" t="s">
        <v>203</v>
      </c>
      <c r="D2" s="2" t="s">
        <v>204</v>
      </c>
      <c r="E2" s="2" t="s">
        <v>205</v>
      </c>
    </row>
    <row r="3" spans="1:5">
      <c r="A3" s="2" t="s">
        <v>206</v>
      </c>
      <c r="B3" s="2" t="s">
        <v>207</v>
      </c>
      <c r="C3" s="2" t="s">
        <v>203</v>
      </c>
      <c r="D3" s="2" t="s">
        <v>208</v>
      </c>
      <c r="E3" s="2" t="s">
        <v>209</v>
      </c>
    </row>
    <row r="4" spans="1:5">
      <c r="A4" s="2" t="s">
        <v>210</v>
      </c>
      <c r="B4" s="2" t="s">
        <v>211</v>
      </c>
      <c r="C4" s="2" t="s">
        <v>203</v>
      </c>
      <c r="D4" s="2" t="s">
        <v>212</v>
      </c>
      <c r="E4" s="2" t="s">
        <v>213</v>
      </c>
    </row>
    <row r="5" spans="1:5">
      <c r="A5" s="2" t="s">
        <v>214</v>
      </c>
      <c r="B5" s="2" t="s">
        <v>215</v>
      </c>
      <c r="C5" s="2" t="s">
        <v>216</v>
      </c>
      <c r="D5" s="2" t="s">
        <v>217</v>
      </c>
      <c r="E5" s="2" t="s">
        <v>218</v>
      </c>
    </row>
    <row r="6" spans="1:5">
      <c r="A6" s="2" t="s">
        <v>219</v>
      </c>
      <c r="B6" s="2" t="s">
        <v>220</v>
      </c>
      <c r="C6" s="2" t="s">
        <v>221</v>
      </c>
      <c r="D6" s="2" t="s">
        <v>222</v>
      </c>
      <c r="E6" s="2" t="s">
        <v>223</v>
      </c>
    </row>
    <row r="7" spans="1:5">
      <c r="A7" s="2" t="s">
        <v>224</v>
      </c>
      <c r="B7" s="2" t="s">
        <v>225</v>
      </c>
      <c r="C7" s="2" t="s">
        <v>226</v>
      </c>
      <c r="D7" s="2" t="s">
        <v>227</v>
      </c>
      <c r="E7" s="2" t="s">
        <v>223</v>
      </c>
    </row>
    <row r="8" spans="1:5">
      <c r="A8" s="2" t="s">
        <v>228</v>
      </c>
      <c r="B8" s="2" t="s">
        <v>229</v>
      </c>
      <c r="C8" s="2" t="s">
        <v>230</v>
      </c>
      <c r="D8" s="2" t="s">
        <v>208</v>
      </c>
      <c r="E8" s="2" t="s">
        <v>231</v>
      </c>
    </row>
    <row r="9" spans="1:5">
      <c r="A9" s="2" t="s">
        <v>232</v>
      </c>
      <c r="B9" s="2" t="s">
        <v>233</v>
      </c>
      <c r="C9" s="2" t="s">
        <v>234</v>
      </c>
      <c r="D9" s="2" t="s">
        <v>235</v>
      </c>
      <c r="E9" s="2" t="s">
        <v>236</v>
      </c>
    </row>
    <row r="10" spans="1:5">
      <c r="A10" s="2" t="s">
        <v>237</v>
      </c>
      <c r="B10" s="2" t="s">
        <v>238</v>
      </c>
      <c r="C10" s="2" t="s">
        <v>239</v>
      </c>
      <c r="D10" s="2" t="s">
        <v>240</v>
      </c>
      <c r="E10" s="2" t="s">
        <v>236</v>
      </c>
    </row>
    <row r="11" spans="1:5">
      <c r="A11" s="2" t="s">
        <v>241</v>
      </c>
      <c r="B11" s="2" t="s">
        <v>242</v>
      </c>
      <c r="C11" s="2" t="s">
        <v>243</v>
      </c>
      <c r="D11" s="2" t="s">
        <v>244</v>
      </c>
      <c r="E11" s="2" t="s">
        <v>245</v>
      </c>
    </row>
  </sheetData>
  <autoFilter ref="A1:E11"/>
  <pageMargins left="0.7" right="0.7" top="0.75" bottom="0.75" header="0.3" footer="0.3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9.7109375" customWidth="1"/>
    <col min="2" max="2" width="40.7109375" customWidth="1"/>
    <col min="3" max="3" width="19.7109375" customWidth="1"/>
  </cols>
  <sheetData>
    <row r="1" spans="1:3" ht="34" customHeight="1">
      <c r="A1" s="1" t="s">
        <v>246</v>
      </c>
      <c r="B1" s="1" t="s">
        <v>196</v>
      </c>
      <c r="C1" s="1" t="s">
        <v>247</v>
      </c>
    </row>
    <row r="2" spans="1:3">
      <c r="A2" s="4">
        <v>1</v>
      </c>
      <c r="B2" s="2" t="s">
        <v>49</v>
      </c>
      <c r="C2" s="4">
        <v>362</v>
      </c>
    </row>
    <row r="3" spans="1:3">
      <c r="A3" s="4">
        <v>2</v>
      </c>
      <c r="B3" s="2" t="s">
        <v>248</v>
      </c>
      <c r="C3" s="4">
        <v>295</v>
      </c>
    </row>
    <row r="4" spans="1:3">
      <c r="A4" s="4">
        <v>3</v>
      </c>
      <c r="B4" s="2" t="s">
        <v>249</v>
      </c>
      <c r="C4" s="4">
        <v>274</v>
      </c>
    </row>
    <row r="5" spans="1:3">
      <c r="A5" s="4">
        <v>4</v>
      </c>
      <c r="B5" s="2" t="s">
        <v>54</v>
      </c>
      <c r="C5" s="4">
        <v>211</v>
      </c>
    </row>
    <row r="6" spans="1:3">
      <c r="A6" s="4">
        <v>5</v>
      </c>
      <c r="B6" s="2" t="s">
        <v>59</v>
      </c>
      <c r="C6" s="4">
        <v>190</v>
      </c>
    </row>
    <row r="7" spans="1:3">
      <c r="A7" s="4">
        <v>6</v>
      </c>
      <c r="B7" s="2" t="s">
        <v>64</v>
      </c>
      <c r="C7" s="4">
        <v>124</v>
      </c>
    </row>
    <row r="8" spans="1:3">
      <c r="A8" s="4">
        <v>7</v>
      </c>
      <c r="B8" s="2" t="s">
        <v>69</v>
      </c>
      <c r="C8" s="4">
        <v>116</v>
      </c>
    </row>
    <row r="9" spans="1:3">
      <c r="A9" s="4">
        <v>8</v>
      </c>
      <c r="B9" s="2" t="s">
        <v>250</v>
      </c>
      <c r="C9" s="4">
        <v>115</v>
      </c>
    </row>
    <row r="10" spans="1:3">
      <c r="A10" s="4">
        <v>9</v>
      </c>
      <c r="B10" s="2" t="s">
        <v>74</v>
      </c>
      <c r="C10" s="4">
        <v>54.3</v>
      </c>
    </row>
    <row r="11" spans="1:3">
      <c r="A11" s="4">
        <v>10</v>
      </c>
      <c r="B11" s="2" t="s">
        <v>251</v>
      </c>
      <c r="C11" s="4">
        <v>54</v>
      </c>
    </row>
    <row r="12" spans="1:3">
      <c r="A12" s="2" t="s">
        <v>252</v>
      </c>
      <c r="B12" s="2" t="s">
        <v>84</v>
      </c>
      <c r="C12" s="4"/>
    </row>
    <row r="13" spans="1:3">
      <c r="A13" s="2" t="s">
        <v>252</v>
      </c>
      <c r="B13" s="2" t="s">
        <v>89</v>
      </c>
      <c r="C13" s="4"/>
    </row>
  </sheetData>
  <autoFilter ref="A1:C13"/>
  <pageMargins left="0.7" right="0.7" top="0.75" bottom="0.75" header="0.3" footer="0.3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3" width="36.7109375" customWidth="1"/>
    <col min="4" max="4" width="20.7109375" customWidth="1"/>
    <col min="5" max="5" width="90.7109375" customWidth="1"/>
    <col min="6" max="6" width="19.7109375" customWidth="1"/>
    <col min="7" max="8" width="65.7109375" customWidth="1"/>
  </cols>
  <sheetData>
    <row r="1" spans="1:8" ht="34" customHeight="1">
      <c r="A1" s="1" t="s">
        <v>196</v>
      </c>
      <c r="B1" s="1" t="s">
        <v>253</v>
      </c>
      <c r="C1" s="1" t="s">
        <v>254</v>
      </c>
      <c r="D1" s="1" t="s">
        <v>255</v>
      </c>
      <c r="E1" s="1" t="s">
        <v>2</v>
      </c>
      <c r="F1" s="1" t="s">
        <v>256</v>
      </c>
      <c r="G1" s="1" t="s">
        <v>38</v>
      </c>
      <c r="H1" s="1" t="s">
        <v>257</v>
      </c>
    </row>
    <row r="2" spans="1:8">
      <c r="A2" s="2" t="s">
        <v>39</v>
      </c>
      <c r="B2" s="2" t="s">
        <v>40</v>
      </c>
      <c r="C2" s="2" t="s">
        <v>258</v>
      </c>
      <c r="D2" s="2" t="s">
        <v>41</v>
      </c>
      <c r="E2" s="2" t="s">
        <v>42</v>
      </c>
      <c r="F2" s="2" t="s">
        <v>205</v>
      </c>
      <c r="G2" s="2" t="s">
        <v>43</v>
      </c>
      <c r="H2" s="2" t="s">
        <v>259</v>
      </c>
    </row>
    <row r="3" spans="1:8">
      <c r="A3" s="2" t="s">
        <v>44</v>
      </c>
      <c r="B3" s="2" t="s">
        <v>45</v>
      </c>
      <c r="C3" s="2" t="s">
        <v>260</v>
      </c>
      <c r="D3" s="2" t="s">
        <v>46</v>
      </c>
      <c r="E3" s="2" t="s">
        <v>47</v>
      </c>
      <c r="F3" s="2" t="s">
        <v>218</v>
      </c>
      <c r="G3" s="2" t="s">
        <v>48</v>
      </c>
      <c r="H3" s="2" t="s">
        <v>261</v>
      </c>
    </row>
    <row r="4" spans="1:8">
      <c r="A4" s="2" t="s">
        <v>49</v>
      </c>
      <c r="B4" s="2" t="s">
        <v>50</v>
      </c>
      <c r="C4" s="2" t="s">
        <v>262</v>
      </c>
      <c r="D4" s="2" t="s">
        <v>51</v>
      </c>
      <c r="E4" s="2" t="s">
        <v>52</v>
      </c>
      <c r="F4" s="2" t="s">
        <v>263</v>
      </c>
      <c r="G4" s="2" t="s">
        <v>53</v>
      </c>
      <c r="H4" s="2" t="s">
        <v>264</v>
      </c>
    </row>
    <row r="5" spans="1:8">
      <c r="A5" s="2" t="s">
        <v>54</v>
      </c>
      <c r="B5" s="2" t="s">
        <v>55</v>
      </c>
      <c r="C5" s="2" t="s">
        <v>265</v>
      </c>
      <c r="D5" s="2" t="s">
        <v>56</v>
      </c>
      <c r="E5" s="2" t="s">
        <v>57</v>
      </c>
      <c r="F5" s="2" t="s">
        <v>266</v>
      </c>
      <c r="G5" s="2" t="s">
        <v>58</v>
      </c>
      <c r="H5" s="2" t="s">
        <v>267</v>
      </c>
    </row>
    <row r="6" spans="1:8">
      <c r="A6" s="2" t="s">
        <v>59</v>
      </c>
      <c r="B6" s="2" t="s">
        <v>60</v>
      </c>
      <c r="C6" s="2" t="s">
        <v>268</v>
      </c>
      <c r="D6" s="2" t="s">
        <v>61</v>
      </c>
      <c r="E6" s="2" t="s">
        <v>62</v>
      </c>
      <c r="F6" s="2" t="s">
        <v>263</v>
      </c>
      <c r="G6" s="2" t="s">
        <v>63</v>
      </c>
      <c r="H6" s="2" t="s">
        <v>269</v>
      </c>
    </row>
    <row r="7" spans="1:8">
      <c r="A7" s="2" t="s">
        <v>64</v>
      </c>
      <c r="B7" s="2" t="s">
        <v>65</v>
      </c>
      <c r="C7" s="2" t="s">
        <v>270</v>
      </c>
      <c r="D7" s="2" t="s">
        <v>66</v>
      </c>
      <c r="E7" s="2" t="s">
        <v>67</v>
      </c>
      <c r="F7" s="2" t="s">
        <v>271</v>
      </c>
      <c r="G7" s="2" t="s">
        <v>68</v>
      </c>
      <c r="H7" s="2" t="s">
        <v>272</v>
      </c>
    </row>
    <row r="8" spans="1:8">
      <c r="A8" s="2" t="s">
        <v>69</v>
      </c>
      <c r="B8" s="2" t="s">
        <v>70</v>
      </c>
      <c r="C8" s="2" t="s">
        <v>273</v>
      </c>
      <c r="D8" s="2" t="s">
        <v>71</v>
      </c>
      <c r="E8" s="2" t="s">
        <v>72</v>
      </c>
      <c r="F8" s="2" t="s">
        <v>274</v>
      </c>
      <c r="G8" s="2" t="s">
        <v>73</v>
      </c>
      <c r="H8" s="2" t="s">
        <v>275</v>
      </c>
    </row>
    <row r="9" spans="1:8">
      <c r="A9" s="2" t="s">
        <v>74</v>
      </c>
      <c r="B9" s="2" t="s">
        <v>75</v>
      </c>
      <c r="C9" s="2" t="s">
        <v>276</v>
      </c>
      <c r="D9" s="2" t="s">
        <v>76</v>
      </c>
      <c r="E9" s="2" t="s">
        <v>77</v>
      </c>
      <c r="F9" s="2" t="s">
        <v>263</v>
      </c>
      <c r="G9" s="2" t="s">
        <v>78</v>
      </c>
      <c r="H9" s="2" t="s">
        <v>277</v>
      </c>
    </row>
    <row r="10" spans="1:8">
      <c r="A10" s="2" t="s">
        <v>79</v>
      </c>
      <c r="B10" s="2" t="s">
        <v>80</v>
      </c>
      <c r="C10" s="2" t="s">
        <v>278</v>
      </c>
      <c r="D10" s="2" t="s">
        <v>81</v>
      </c>
      <c r="E10" s="2" t="s">
        <v>82</v>
      </c>
      <c r="F10" s="2" t="s">
        <v>279</v>
      </c>
      <c r="G10" s="2" t="s">
        <v>83</v>
      </c>
      <c r="H10" s="2" t="s">
        <v>280</v>
      </c>
    </row>
    <row r="11" spans="1:8">
      <c r="A11" s="2" t="s">
        <v>84</v>
      </c>
      <c r="B11" s="2" t="s">
        <v>85</v>
      </c>
      <c r="C11" s="2" t="s">
        <v>281</v>
      </c>
      <c r="D11" s="2" t="s">
        <v>86</v>
      </c>
      <c r="E11" s="2" t="s">
        <v>87</v>
      </c>
      <c r="F11" s="2" t="s">
        <v>282</v>
      </c>
      <c r="G11" s="2" t="s">
        <v>88</v>
      </c>
      <c r="H11" s="2" t="s">
        <v>283</v>
      </c>
    </row>
    <row r="12" spans="1:8">
      <c r="A12" s="2" t="s">
        <v>89</v>
      </c>
      <c r="B12" s="2" t="s">
        <v>90</v>
      </c>
      <c r="C12" s="2" t="s">
        <v>284</v>
      </c>
      <c r="D12" s="2" t="s">
        <v>91</v>
      </c>
      <c r="E12" s="2" t="s">
        <v>92</v>
      </c>
      <c r="F12" s="2" t="s">
        <v>285</v>
      </c>
      <c r="G12" s="2" t="s">
        <v>93</v>
      </c>
      <c r="H12" s="2" t="s">
        <v>286</v>
      </c>
    </row>
    <row r="13" spans="1:8">
      <c r="A13" s="2" t="s">
        <v>94</v>
      </c>
      <c r="B13" s="2" t="s">
        <v>95</v>
      </c>
      <c r="C13" s="2" t="s">
        <v>287</v>
      </c>
      <c r="D13" s="2" t="s">
        <v>96</v>
      </c>
      <c r="E13" s="2" t="s">
        <v>97</v>
      </c>
      <c r="F13" s="2" t="s">
        <v>288</v>
      </c>
      <c r="G13" s="2" t="s">
        <v>98</v>
      </c>
      <c r="H13" s="2" t="s">
        <v>289</v>
      </c>
    </row>
    <row r="14" spans="1:8">
      <c r="A14" s="2" t="s">
        <v>99</v>
      </c>
      <c r="B14" s="2" t="s">
        <v>100</v>
      </c>
      <c r="C14" s="2" t="s">
        <v>290</v>
      </c>
      <c r="D14" s="2" t="s">
        <v>101</v>
      </c>
      <c r="E14" s="2" t="s">
        <v>102</v>
      </c>
      <c r="F14" s="2" t="s">
        <v>291</v>
      </c>
      <c r="G14" s="2" t="s">
        <v>103</v>
      </c>
      <c r="H14" s="2" t="s">
        <v>292</v>
      </c>
    </row>
    <row r="15" spans="1:8">
      <c r="A15" s="2" t="s">
        <v>104</v>
      </c>
      <c r="B15" s="2" t="s">
        <v>105</v>
      </c>
      <c r="C15" s="2" t="s">
        <v>293</v>
      </c>
      <c r="D15" s="2" t="s">
        <v>106</v>
      </c>
      <c r="E15" s="2" t="s">
        <v>107</v>
      </c>
      <c r="F15" s="2" t="s">
        <v>291</v>
      </c>
      <c r="G15" s="2" t="s">
        <v>108</v>
      </c>
      <c r="H15" s="2" t="s">
        <v>294</v>
      </c>
    </row>
    <row r="16" spans="1:8">
      <c r="A16" s="2" t="s">
        <v>109</v>
      </c>
      <c r="B16" s="2" t="s">
        <v>110</v>
      </c>
      <c r="C16" s="2" t="s">
        <v>295</v>
      </c>
      <c r="D16" s="2" t="s">
        <v>111</v>
      </c>
      <c r="E16" s="2" t="s">
        <v>112</v>
      </c>
      <c r="F16" s="2" t="s">
        <v>296</v>
      </c>
      <c r="G16" s="2" t="s">
        <v>113</v>
      </c>
      <c r="H16" s="2" t="s">
        <v>297</v>
      </c>
    </row>
    <row r="17" spans="1:8">
      <c r="A17" s="2" t="s">
        <v>114</v>
      </c>
      <c r="B17" s="2" t="s">
        <v>115</v>
      </c>
      <c r="C17" s="2" t="s">
        <v>298</v>
      </c>
      <c r="D17" s="2" t="s">
        <v>116</v>
      </c>
      <c r="E17" s="2" t="s">
        <v>117</v>
      </c>
      <c r="F17" s="2" t="s">
        <v>296</v>
      </c>
      <c r="G17" s="2" t="s">
        <v>118</v>
      </c>
      <c r="H17" s="2" t="s">
        <v>299</v>
      </c>
    </row>
  </sheetData>
  <autoFilter ref="A1:H17"/>
  <pageMargins left="0.7" right="0.7" top="0.75" bottom="0.75" header="0.3" footer="0.3"/>
  <pageSetup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9.7109375" customWidth="1"/>
    <col min="2" max="2" width="80.7109375" customWidth="1"/>
    <col min="3" max="4" width="36.7109375" customWidth="1"/>
    <col min="5" max="5" width="100.7109375" customWidth="1"/>
  </cols>
  <sheetData>
    <row r="1" spans="1:5" ht="34" customHeight="1">
      <c r="A1" s="1" t="s">
        <v>300</v>
      </c>
      <c r="B1" s="1" t="s">
        <v>301</v>
      </c>
      <c r="C1" s="1" t="s">
        <v>302</v>
      </c>
      <c r="D1" s="1" t="s">
        <v>303</v>
      </c>
      <c r="E1" s="1" t="s">
        <v>304</v>
      </c>
    </row>
    <row r="2" spans="1:5">
      <c r="A2" s="2" t="s">
        <v>223</v>
      </c>
      <c r="B2" s="2" t="s">
        <v>305</v>
      </c>
      <c r="C2" s="2" t="s">
        <v>306</v>
      </c>
      <c r="D2" s="2" t="s">
        <v>307</v>
      </c>
      <c r="E2" s="2" t="s">
        <v>308</v>
      </c>
    </row>
    <row r="3" spans="1:5">
      <c r="A3" s="2" t="s">
        <v>309</v>
      </c>
      <c r="B3" s="2" t="s">
        <v>310</v>
      </c>
      <c r="C3" s="2" t="s">
        <v>311</v>
      </c>
      <c r="D3" s="2" t="s">
        <v>312</v>
      </c>
      <c r="E3" s="2" t="s">
        <v>313</v>
      </c>
    </row>
    <row r="4" spans="1:5">
      <c r="A4" s="2" t="s">
        <v>236</v>
      </c>
      <c r="B4" s="2" t="s">
        <v>314</v>
      </c>
      <c r="C4" s="2" t="s">
        <v>315</v>
      </c>
      <c r="D4" s="2" t="s">
        <v>316</v>
      </c>
      <c r="E4" s="2" t="s">
        <v>317</v>
      </c>
    </row>
    <row r="5" spans="1:5">
      <c r="A5" s="2" t="s">
        <v>318</v>
      </c>
      <c r="B5" s="2" t="s">
        <v>319</v>
      </c>
      <c r="C5" s="2" t="s">
        <v>320</v>
      </c>
      <c r="D5" s="2" t="s">
        <v>321</v>
      </c>
      <c r="E5" s="2" t="s">
        <v>322</v>
      </c>
    </row>
    <row r="6" spans="1:5">
      <c r="A6" s="2" t="s">
        <v>323</v>
      </c>
      <c r="B6" s="2" t="s">
        <v>324</v>
      </c>
      <c r="C6" s="2" t="s">
        <v>320</v>
      </c>
      <c r="D6" s="2" t="s">
        <v>325</v>
      </c>
      <c r="E6" s="2" t="s">
        <v>326</v>
      </c>
    </row>
    <row r="7" spans="1:5">
      <c r="A7" s="2" t="s">
        <v>327</v>
      </c>
      <c r="B7" s="2" t="s">
        <v>328</v>
      </c>
      <c r="C7" s="2" t="s">
        <v>320</v>
      </c>
      <c r="D7" s="2" t="s">
        <v>325</v>
      </c>
      <c r="E7" s="2" t="s">
        <v>329</v>
      </c>
    </row>
    <row r="8" spans="1:5">
      <c r="A8" s="2" t="s">
        <v>263</v>
      </c>
      <c r="B8" s="2" t="s">
        <v>330</v>
      </c>
      <c r="C8" s="2" t="s">
        <v>331</v>
      </c>
      <c r="D8" s="2" t="s">
        <v>332</v>
      </c>
      <c r="E8" s="2" t="s">
        <v>333</v>
      </c>
    </row>
    <row r="9" spans="1:5">
      <c r="A9" s="2" t="s">
        <v>291</v>
      </c>
      <c r="B9" s="2" t="s">
        <v>334</v>
      </c>
      <c r="C9" s="2" t="s">
        <v>320</v>
      </c>
      <c r="D9" s="2" t="s">
        <v>335</v>
      </c>
      <c r="E9" s="2" t="s">
        <v>336</v>
      </c>
    </row>
    <row r="10" spans="1:5">
      <c r="A10" s="2" t="s">
        <v>337</v>
      </c>
      <c r="B10" s="2" t="s">
        <v>338</v>
      </c>
      <c r="C10" s="2" t="s">
        <v>320</v>
      </c>
      <c r="D10" s="2" t="s">
        <v>339</v>
      </c>
      <c r="E10" s="2" t="s">
        <v>340</v>
      </c>
    </row>
    <row r="11" spans="1:5">
      <c r="A11" s="2" t="s">
        <v>285</v>
      </c>
      <c r="B11" s="2" t="s">
        <v>341</v>
      </c>
      <c r="C11" s="2" t="s">
        <v>320</v>
      </c>
      <c r="D11" s="2" t="s">
        <v>342</v>
      </c>
      <c r="E11" s="2" t="s">
        <v>343</v>
      </c>
    </row>
    <row r="12" spans="1:5">
      <c r="A12" s="2" t="s">
        <v>344</v>
      </c>
      <c r="B12" s="2" t="s">
        <v>314</v>
      </c>
      <c r="C12" s="2" t="s">
        <v>320</v>
      </c>
      <c r="D12" s="2" t="s">
        <v>316</v>
      </c>
      <c r="E12" s="2" t="s">
        <v>345</v>
      </c>
    </row>
    <row r="13" spans="1:5">
      <c r="A13" s="2" t="s">
        <v>346</v>
      </c>
      <c r="B13" s="2" t="s">
        <v>347</v>
      </c>
      <c r="C13" s="2" t="s">
        <v>320</v>
      </c>
      <c r="D13" s="2" t="s">
        <v>348</v>
      </c>
      <c r="E13" s="2" t="s">
        <v>349</v>
      </c>
    </row>
    <row r="14" spans="1:5">
      <c r="A14" s="2" t="s">
        <v>350</v>
      </c>
      <c r="B14" s="2" t="s">
        <v>351</v>
      </c>
      <c r="C14" s="2" t="s">
        <v>320</v>
      </c>
      <c r="D14" s="2" t="s">
        <v>339</v>
      </c>
      <c r="E14" s="2" t="s">
        <v>352</v>
      </c>
    </row>
    <row r="15" spans="1:5">
      <c r="A15" s="2" t="s">
        <v>353</v>
      </c>
      <c r="B15" s="2" t="s">
        <v>354</v>
      </c>
      <c r="C15" s="2" t="s">
        <v>320</v>
      </c>
      <c r="D15" s="2" t="s">
        <v>348</v>
      </c>
      <c r="E15" s="2" t="s">
        <v>355</v>
      </c>
    </row>
    <row r="16" spans="1:5">
      <c r="A16" s="2" t="s">
        <v>356</v>
      </c>
      <c r="B16" s="2" t="s">
        <v>357</v>
      </c>
      <c r="C16" s="2" t="s">
        <v>358</v>
      </c>
      <c r="D16" s="2" t="s">
        <v>359</v>
      </c>
      <c r="E16" s="2" t="s">
        <v>360</v>
      </c>
    </row>
    <row r="17" spans="1:5">
      <c r="A17" s="2" t="s">
        <v>361</v>
      </c>
      <c r="B17" s="2" t="s">
        <v>362</v>
      </c>
      <c r="C17" s="2" t="s">
        <v>320</v>
      </c>
      <c r="D17" s="2" t="s">
        <v>363</v>
      </c>
      <c r="E17" s="2" t="s">
        <v>364</v>
      </c>
    </row>
    <row r="18" spans="1:5">
      <c r="A18" s="2" t="s">
        <v>296</v>
      </c>
      <c r="B18" s="2" t="s">
        <v>365</v>
      </c>
      <c r="C18" s="2" t="s">
        <v>320</v>
      </c>
      <c r="D18" s="2" t="s">
        <v>366</v>
      </c>
      <c r="E18" s="2" t="s">
        <v>367</v>
      </c>
    </row>
    <row r="19" spans="1:5">
      <c r="A19" s="2" t="s">
        <v>368</v>
      </c>
      <c r="B19" s="2" t="s">
        <v>369</v>
      </c>
      <c r="C19" s="2" t="s">
        <v>320</v>
      </c>
      <c r="D19" s="2" t="s">
        <v>370</v>
      </c>
      <c r="E19" s="2" t="s">
        <v>371</v>
      </c>
    </row>
    <row r="20" spans="1:5">
      <c r="A20" s="2" t="s">
        <v>372</v>
      </c>
      <c r="B20" s="2" t="s">
        <v>373</v>
      </c>
      <c r="C20" s="2" t="s">
        <v>374</v>
      </c>
      <c r="D20" s="2" t="s">
        <v>375</v>
      </c>
      <c r="E20" s="2" t="s">
        <v>376</v>
      </c>
    </row>
  </sheetData>
  <autoFilter ref="A1:E20"/>
  <pageMargins left="0.7" right="0.7" top="0.75" bottom="0.75" header="0.3" footer="0.3"/>
  <pageSetup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0.7109375" customWidth="1"/>
    <col min="2" max="2" width="42.7109375" customWidth="1"/>
    <col min="3" max="3" width="100.7109375" customWidth="1"/>
  </cols>
  <sheetData>
    <row r="1" spans="1:3" ht="34" customHeight="1">
      <c r="A1" s="1" t="s">
        <v>255</v>
      </c>
      <c r="B1" s="1" t="s">
        <v>377</v>
      </c>
      <c r="C1" s="1" t="s">
        <v>378</v>
      </c>
    </row>
    <row r="2" spans="1:3">
      <c r="A2" s="2" t="s">
        <v>379</v>
      </c>
      <c r="B2" s="2" t="s">
        <v>380</v>
      </c>
      <c r="C2" s="2" t="s">
        <v>381</v>
      </c>
    </row>
    <row r="3" spans="1:3">
      <c r="A3" s="2" t="s">
        <v>382</v>
      </c>
      <c r="B3" s="2" t="s">
        <v>383</v>
      </c>
      <c r="C3" s="2" t="s">
        <v>384</v>
      </c>
    </row>
    <row r="4" spans="1:3">
      <c r="A4" s="2" t="s">
        <v>385</v>
      </c>
      <c r="B4" s="2" t="s">
        <v>386</v>
      </c>
      <c r="C4" s="2" t="s">
        <v>387</v>
      </c>
    </row>
    <row r="5" spans="1:3">
      <c r="A5" s="2" t="s">
        <v>186</v>
      </c>
      <c r="B5" s="2" t="s">
        <v>388</v>
      </c>
      <c r="C5" s="2" t="s">
        <v>389</v>
      </c>
    </row>
  </sheetData>
  <autoFilter ref="A1:C5"/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READ ME</vt:lpstr>
      <vt:lpstr>Like Me</vt:lpstr>
      <vt:lpstr>Agency entities</vt:lpstr>
      <vt:lpstr>Network context</vt:lpstr>
      <vt:lpstr>Annual data THB</vt:lpstr>
      <vt:lpstr>Brand coverage</vt:lpstr>
      <vt:lpstr>Adman selection</vt:lpstr>
      <vt:lpstr>Entity mapping</vt:lpstr>
      <vt:lpstr>Sources</vt:lpstr>
      <vt:lpstr>Excluded or unresolved</vt:lpstr>
      <vt:lpstr>'Adman selection'!Print_Titles</vt:lpstr>
      <vt:lpstr>'Agency entities'!Print_Titles</vt:lpstr>
      <vt:lpstr>'Annual data THB'!Print_Titles</vt:lpstr>
      <vt:lpstr>'Brand coverage'!Print_Titles</vt:lpstr>
      <vt:lpstr>'Entity mapping'!Print_Titles</vt:lpstr>
      <vt:lpstr>'Excluded or unresolved'!Print_Titles</vt:lpstr>
      <vt:lpstr>'Like Me'!Print_Titles</vt:lpstr>
      <vt:lpstr>'Network context'!Print_Titles</vt:lpstr>
      <vt:lpstr>'READ ME'!Print_Titles</vt:lpstr>
      <vt:lpstr>Sources!Print_Titles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2026-10-04T12:40:43Z</dcterms:created>
  <dcterms:modified xsi:type="dcterms:W3CDTF">2026-10-04T12:40:43Z</dcterms:modified>
</cp:coreProperties>
</file>